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<sst xmlns="http://schemas.openxmlformats.org/spreadsheetml/2006/main" count="31" uniqueCount="31">
  <si>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</si>
  <si>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PPM100</t>
  </si>
  <si>
    <t xml:space="preserve">Ud</t>
  </si>
  <si>
    <t xml:space="preserve">Cambio del sentido de apertura de puerta interior.</t>
  </si>
  <si>
    <r>
      <rPr>
        <sz val="7.80"/>
        <color rgb="FF000000"/>
        <rFont val="Arial"/>
        <family val="2"/>
      </rPr>
      <t xml:space="preserve">Cambio del sentido de apertura de puerta interior de madera y sustitución de los herrajes existentes por herrajes de cierre de </t>
    </r>
    <r>
      <rPr>
        <b/>
        <sz val="7.80"/>
        <color rgb="FF000000"/>
        <rFont val="Arial"/>
        <family val="2"/>
      </rPr>
      <t xml:space="preserve">latón</t>
    </r>
    <r>
      <rPr>
        <sz val="7.80"/>
        <color rgb="FF000000"/>
        <rFont val="Arial"/>
        <family val="2"/>
      </rPr>
      <t xml:space="preserve"> y </t>
    </r>
    <r>
      <rPr>
        <b/>
        <sz val="7.80"/>
        <color rgb="FF000000"/>
        <rFont val="Arial"/>
        <family val="2"/>
      </rPr>
      <t xml:space="preserve">manilla sobre escudo largo de latón negro brillo, serie básica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</si>
  <si>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</si>
  <si>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</si>
  <si>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</si>
  <si>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</si>
  <si>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</si>
  <si>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</si>
  <si>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mt23ibl010p</t>
  </si>
  <si>
    <t xml:space="preserve">Ud</t>
  </si>
  <si>
    <t xml:space="preserve">Pernio de 100x58 mm, con remate, en latón negro brillo, para puerta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</si>
  <si>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</si>
  <si>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</si>
  <si>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</si>
  <si>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</si>
  <si>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</si>
  <si>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interior.</t>
  </si>
  <si>
    <t xml:space="preserve">mt23hbl010aa</t>
  </si>
  <si>
    <t xml:space="preserve">Ud</t>
  </si>
  <si>
    <t xml:space="preserve">Juego de manilla y escudo largo de latón negro brillo, serie básica, para puerta interior.</t>
  </si>
  <si>
    <t xml:space="preserve">mo016</t>
  </si>
  <si>
    <t xml:space="preserve">h</t>
  </si>
  <si>
    <t xml:space="preserve">Maestro 1ª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</si>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</sst>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20" customWidth="1"/>
    <col min="5" max="5" width="57.12" customWidth="1"/>
    <col min="6" max="6" width="7.14" customWidth="1"/>
    <col min="7" max="7" width="8.31" customWidth="1"/>
    <col min="8" max="8" width="5.25" customWidth="1"/>
    <col min="9" max="9" width="0.87" customWidth="1"/>
    <col min="10" max="10" width="6.12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3.000000</v>
      </c>
      <c r="G8" s="16">
        <v>468.190000</v>
      </c>
      <c r="H8" s="16"/>
      <c r="I8" s="16">
        <f ca="1">ROUND(INDIRECT(ADDRESS(ROW()+(0), COLUMN()+(-3), 1))*INDIRECT(ADDRESS(ROW()+(0), COLUMN()+(-2), 1)), 2)</f>
        <v>1404.570000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18.000000</v>
      </c>
      <c r="G9" s="20">
        <v>38.140000</v>
      </c>
      <c r="H9" s="20"/>
      <c r="I9" s="20">
        <f ca="1">ROUND(INDIRECT(ADDRESS(ROW()+(0), COLUMN()+(-3), 1))*INDIRECT(ADDRESS(ROW()+(0), COLUMN()+(-2), 1)), 2)</f>
        <v>686.520000</v>
      </c>
      <c r="J9" s="20"/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1.000000</v>
      </c>
      <c r="G10" s="20">
        <v>7177.710000</v>
      </c>
      <c r="H10" s="20"/>
      <c r="I10" s="20">
        <f ca="1">ROUND(INDIRECT(ADDRESS(ROW()+(0), COLUMN()+(-3), 1))*INDIRECT(ADDRESS(ROW()+(0), COLUMN()+(-2), 1)), 2)</f>
        <v>7177.710000</v>
      </c>
      <c r="J10" s="20"/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1.000000</v>
      </c>
      <c r="G11" s="20">
        <v>5164.290000</v>
      </c>
      <c r="H11" s="20"/>
      <c r="I11" s="20">
        <f ca="1">ROUND(INDIRECT(ADDRESS(ROW()+(0), COLUMN()+(-3), 1))*INDIRECT(ADDRESS(ROW()+(0), COLUMN()+(-2), 1)), 2)</f>
        <v>5164.290000</v>
      </c>
      <c r="J11" s="20"/>
      <c r="K11" s="20"/>
    </row>
    <row r="12" spans="1:11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0.723000</v>
      </c>
      <c r="G12" s="24">
        <v>4323.550000</v>
      </c>
      <c r="H12" s="24"/>
      <c r="I12" s="24">
        <f ca="1">ROUND(INDIRECT(ADDRESS(ROW()+(0), COLUMN()+(-3), 1))*INDIRECT(ADDRESS(ROW()+(0), COLUMN()+(-2), 1)), 2)</f>
        <v>3125.930000</v>
      </c>
      <c r="J12" s="24"/>
      <c r="K12" s="24"/>
    </row>
    <row r="13" spans="1:11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17559.020000</v>
      </c>
      <c r="H13" s="16"/>
      <c r="I13" s="16">
        <f ca="1">ROUND(INDIRECT(ADDRESS(ROW()+(0), COLUMN()+(-3), 1))*INDIRECT(ADDRESS(ROW()+(0), COLUMN()+(-2), 1))/100, 2)</f>
        <v>351.180000</v>
      </c>
      <c r="J13" s="16"/>
      <c r="K13" s="16"/>
    </row>
    <row r="14" spans="1:11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17910.200000</v>
      </c>
      <c r="H14" s="24"/>
      <c r="I14" s="24">
        <f ca="1">ROUND(INDIRECT(ADDRESS(ROW()+(0), COLUMN()+(-3), 1))*INDIRECT(ADDRESS(ROW()+(0), COLUMN()+(-2), 1))/100, 2)</f>
        <v>537.310000</v>
      </c>
      <c r="J14" s="24"/>
      <c r="K14" s="24"/>
    </row>
    <row r="15" spans="1:11" ht="12.00" thickBot="1" customHeight="1">
      <c r="A15" s="25"/>
      <c r="B15" s="26"/>
      <c r="C15" s="26"/>
      <c r="D15" s="26"/>
      <c r="E15" s="26"/>
      <c r="F15" s="27"/>
      <c r="G15" s="6" t="s">
        <v>30</v>
      </c>
      <c r="H15" s="6"/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18447.510000</v>
      </c>
      <c r="J15" s="28"/>
      <c r="K15" s="28"/>
    </row>
  </sheetData>
  <mergeCells count="42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</mergeCells>
  <pageMargins left="0.620079" right="0.472441" top="0.472441" bottom="0.472441" header="0.0" footer="0.0"/>
  <pageSetup paperSize="9" orientation="portrait"/>
  <rowBreaks count="0" manualBreakCount="0">
    </rowBreaks>
</worksheet>
</file>