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<sst xmlns="http://schemas.openxmlformats.org/spreadsheetml/2006/main" count="32" uniqueCount="32">
  <si>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</si>
  <si>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PPA010</t>
  </si>
  <si>
    <t xml:space="preserve">Ud</t>
  </si>
  <si>
    <t xml:space="preserve">Puerta acústica interior.</t>
  </si>
  <si>
    <r>
      <rPr>
        <b/>
        <sz val="7.80"/>
        <color rgb="FF000000"/>
        <rFont val="Arial"/>
        <family val="2"/>
      </rPr>
      <t xml:space="preserve">Puerta acústica interior de dos hojas practicables, formada por dos planchas de acero, de 1290x1980 mm de luz y altura de paso y 50 mm de espesor, lacadas en color granate, con refuerzos interiores longitudinales, entre los que se coloca un complejo aislante multicapa, absorbente acústico, con aislamiento a ruido aéreo de 44 dBA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barra simple antipánico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</si>
  <si>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</si>
  <si>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</si>
  <si>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</si>
  <si>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</si>
  <si>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</si>
  <si>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</si>
  <si>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mt26pac010e</t>
  </si>
  <si>
    <t xml:space="preserve">Ud</t>
  </si>
  <si>
    <t xml:space="preserve">Puerta acústica interior de dos hojas practicables, formada por dos planchas de acero, de 1290x1980 mm de luz y altura de paso y 50 mm de espesor, lacadas en color granate, con refuerzos interiores longitudinales, entre los que se coloca un complejo aislante multicapa, absorbente acústico, con aislamiento a ruido aéreo de 44 dBA; incluso marco metálico, burlete de neopreno para junta perimetral de estanqueidad, dos bisagras y manilla de cierre de presión.</t>
  </si>
  <si>
    <t xml:space="preserve">mt26pac020d</t>
  </si>
  <si>
    <t xml:space="preserve">Ud</t>
  </si>
  <si>
    <t xml:space="preserve">Cerradura embutida de cierre a un punto, y cilindro de latón con llave, para puerta acústica.</t>
  </si>
  <si>
    <t xml:space="preserve">mt26pac020b</t>
  </si>
  <si>
    <t xml:space="preserve">Ud</t>
  </si>
  <si>
    <t xml:space="preserve">Dispositivo antipánico de fácil apertura, con barra horizontal, para puerta acústica.</t>
  </si>
  <si>
    <t xml:space="preserve">mo019</t>
  </si>
  <si>
    <t xml:space="preserve">h</t>
  </si>
  <si>
    <t xml:space="preserve">Maestro 1ª construcción.</t>
  </si>
  <si>
    <t xml:space="preserve">mo072</t>
  </si>
  <si>
    <t xml:space="preserve">h</t>
  </si>
  <si>
    <t xml:space="preserve">Ayudante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</si>
  <si>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</si>
  <si>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</si>
  <si>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</si>
  <si>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</si>
  <si>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$ 349.669,28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</si>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</sst>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2.29" customWidth="1"/>
    <col min="5" max="5" width="25.35" customWidth="1"/>
    <col min="6" max="6" width="14.13" customWidth="1"/>
    <col min="7" max="7" width="1.60" customWidth="1"/>
    <col min="8" max="8" width="4.81" customWidth="1"/>
    <col min="9" max="9" width="10.93" customWidth="1"/>
    <col min="10" max="10" width="2.62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1776440.070000</v>
      </c>
      <c r="J8" s="16"/>
      <c r="K8" s="16">
        <f ca="1">ROUND(INDIRECT(ADDRESS(ROW()+(0), COLUMN()+(-4), 1))*INDIRECT(ADDRESS(ROW()+(0), COLUMN()+(-2), 1)), 2)</f>
        <v>1776440.070000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43434.310000</v>
      </c>
      <c r="J9" s="20"/>
      <c r="K9" s="20">
        <f ca="1">ROUND(INDIRECT(ADDRESS(ROW()+(0), COLUMN()+(-4), 1))*INDIRECT(ADDRESS(ROW()+(0), COLUMN()+(-2), 1)), 2)</f>
        <v>43434.310000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132715.930000</v>
      </c>
      <c r="J10" s="20"/>
      <c r="K10" s="20">
        <f ca="1">ROUND(INDIRECT(ADDRESS(ROW()+(0), COLUMN()+(-4), 1))*INDIRECT(ADDRESS(ROW()+(0), COLUMN()+(-2), 1)), 2)</f>
        <v>132715.930000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0.723000</v>
      </c>
      <c r="H11" s="19"/>
      <c r="I11" s="20">
        <v>4244.760000</v>
      </c>
      <c r="J11" s="20"/>
      <c r="K11" s="20">
        <f ca="1">ROUND(INDIRECT(ADDRESS(ROW()+(0), COLUMN()+(-4), 1))*INDIRECT(ADDRESS(ROW()+(0), COLUMN()+(-2), 1)), 2)</f>
        <v>3068.960000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0.723000</v>
      </c>
      <c r="H12" s="23"/>
      <c r="I12" s="24">
        <v>2978.600000</v>
      </c>
      <c r="J12" s="24"/>
      <c r="K12" s="24">
        <f ca="1">ROUND(INDIRECT(ADDRESS(ROW()+(0), COLUMN()+(-4), 1))*INDIRECT(ADDRESS(ROW()+(0), COLUMN()+(-2), 1)), 2)</f>
        <v>2153.530000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1957812.800000</v>
      </c>
      <c r="J13" s="16"/>
      <c r="K13" s="16">
        <f ca="1">ROUND(INDIRECT(ADDRESS(ROW()+(0), COLUMN()+(-4), 1))*INDIRECT(ADDRESS(ROW()+(0), COLUMN()+(-2), 1))/100, 2)</f>
        <v>39156.260000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1996969.060000</v>
      </c>
      <c r="J14" s="24"/>
      <c r="K14" s="24">
        <f ca="1">ROUND(INDIRECT(ADDRESS(ROW()+(0), COLUMN()+(-4), 1))*INDIRECT(ADDRESS(ROW()+(0), COLUMN()+(-2), 1))/100, 2)</f>
        <v>59909.070000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2056878.130000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