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<sst xmlns="http://schemas.openxmlformats.org/spreadsheetml/2006/main" count="34" uniqueCount="34">
  <si>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</si>
  <si>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NAK020</t>
  </si>
  <si>
    <t xml:space="preserve">m²</t>
  </si>
  <si>
    <t xml:space="preserve">Aislamiento térmico vertical de radieres en contacto con el terreno, con poliestireno extruido.</t>
  </si>
  <si>
    <r>
      <rPr>
        <sz val="8.25"/>
        <color rgb="FF000000"/>
        <rFont val="Arial"/>
        <family val="2"/>
      </rPr>
      <t xml:space="preserve">Aislamiento térmico vertical de radieres en contacto con el terreno, formado por </t>
    </r>
    <r>
      <rPr>
        <b/>
        <sz val="8.25"/>
        <color rgb="FF000000"/>
        <rFont val="Arial"/>
        <family val="2"/>
      </rPr>
      <t xml:space="preserve">panel rígido de poliestireno extruido, de superficie lisa y mecanizado lateral a media madera, de 50 mm de espesor, resistencia a compresión &gt;= 300 kPa, resistencia térmica 1,5 m²K/W, conductividad térmica 0,034 W/(mK)</t>
    </r>
    <r>
      <rPr>
        <sz val="8.25"/>
        <color rgb="FF000000"/>
        <rFont val="Arial"/>
        <family val="2"/>
      </rPr>
      <t xml:space="preserve">, colocado en el perímetro del radier, cubierto con un film de polietileno de 0,2 mm de espesor, preparado para recibir un radier de hormigón (no incluida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</si>
  <si>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</si>
  <si>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</si>
  <si>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</si>
  <si>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</si>
  <si>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</si>
  <si>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</si>
  <si>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</si>
  <si>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mt16pxa010ac</t>
  </si>
  <si>
    <t xml:space="preserve">m²</t>
  </si>
  <si>
    <t xml:space="preserve">Panel rígido de poliestireno extruido, de superficie lisa y mecanizado lateral a media madera, de 50 mm de espesor, resistencia a compresión &gt;= 300 kPa, resistencia térmica 1,5 m²K/W, conductividad térmica 0,034 W/(mK), Euroclase E de reacción al fuego, con código de designación XPS-EN 13164-T1-CS(10/4)300-DLT(2)5-DS(TH)-WL(T)0,7--FT2.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</si>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</sst>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54.5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4915.010000</v>
      </c>
      <c r="H10" s="11">
        <f ca="1">ROUND(INDIRECT(ADDRESS(ROW()+(0), COLUMN()+(-2), 1))*INDIRECT(ADDRESS(ROW()+(0), COLUMN()+(-1), 1)), 2)</f>
        <v>5406.510000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1.100000</v>
      </c>
      <c r="G11" s="11">
        <v>328.240000</v>
      </c>
      <c r="H11" s="11">
        <f ca="1">ROUND(INDIRECT(ADDRESS(ROW()+(0), COLUMN()+(-2), 1))*INDIRECT(ADDRESS(ROW()+(0), COLUMN()+(-1), 1)), 2)</f>
        <v>361.060000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0.400000</v>
      </c>
      <c r="G12" s="13">
        <v>266.130000</v>
      </c>
      <c r="H12" s="13">
        <f ca="1">ROUND(INDIRECT(ADDRESS(ROW()+(0), COLUMN()+(-2), 1))*INDIRECT(ADDRESS(ROW()+(0), COLUMN()+(-1), 1)), 2)</f>
        <v>106.450000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5874.020000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0.205000</v>
      </c>
      <c r="G15" s="11">
        <v>5019.750000</v>
      </c>
      <c r="H15" s="11">
        <f ca="1">ROUND(INDIRECT(ADDRESS(ROW()+(0), COLUMN()+(-2), 1))*INDIRECT(ADDRESS(ROW()+(0), COLUMN()+(-1), 1)), 2)</f>
        <v>1029.050000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0.205000</v>
      </c>
      <c r="G16" s="13">
        <v>3580.110000</v>
      </c>
      <c r="H16" s="13">
        <f ca="1">ROUND(INDIRECT(ADDRESS(ROW()+(0), COLUMN()+(-2), 1))*INDIRECT(ADDRESS(ROW()+(0), COLUMN()+(-1), 1)), 2)</f>
        <v>733.920000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1762.970000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7636.990000</v>
      </c>
      <c r="H19" s="13">
        <f ca="1">ROUND(INDIRECT(ADDRESS(ROW()+(0), COLUMN()+(-2), 1))*INDIRECT(ADDRESS(ROW()+(0), COLUMN()+(-1), 1))/100, 2)</f>
        <v>152.740000</v>
      </c>
    </row>
    <row r="20" spans="1:8" ht="13.50" thickBot="1" customHeight="1">
      <c r="A20" s="7"/>
      <c r="B20" s="7"/>
      <c r="C20" s="7"/>
      <c r="D20" s="7"/>
      <c r="E20" s="7"/>
      <c r="F20" s="20" t="s">
        <v>33</v>
      </c>
      <c r="G20" s="20"/>
      <c r="H20" s="21">
        <f ca="1">ROUND(SUM(INDIRECT(ADDRESS(ROW()+(-1), COLUMN()+(0), 1)),INDIRECT(ADDRESS(ROW()+(-3), COLUMN()+(0), 1)),INDIRECT(ADDRESS(ROW()+(-7), COLUMN()+(0), 1))), 2)</f>
        <v>7789.730000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