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<sst xmlns="http://schemas.openxmlformats.org/spreadsheetml/2006/main" count="32" uniqueCount="32">
  <si>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</si>
  <si>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NAD010</t>
  </si>
  <si>
    <t xml:space="preserve">m²</t>
  </si>
  <si>
    <t xml:space="preserve">Aislamiento térmico bajo losa, con lanas minerales.</t>
  </si>
  <si>
    <r>
      <rPr>
        <sz val="8.25"/>
        <color rgb="FF000000"/>
        <rFont val="Arial"/>
        <family val="2"/>
      </rPr>
      <t xml:space="preserve">Aislamiento térmico bajo losa, formado por panel semirrígido de lana mineral, no revestido, de 80 mm de espesor, resistencia térmica 2,25 m²K/W, conductividad térmica 0,035 W/(mK), colocado a tope y fijado mecánicamente.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</si>
  <si>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</si>
  <si>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</si>
  <si>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</si>
  <si>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</si>
  <si>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</si>
  <si>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</si>
  <si>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</si>
  <si>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mt16lra020bgu</t>
  </si>
  <si>
    <t xml:space="preserve">m²</t>
  </si>
  <si>
    <t xml:space="preserve">Panel semirrígido de lana mineral, no revestido, de 80 mm de espesor, resistencia térmica 2,25 m²K/W, conductividad térmica 0,035 W/(mK).</t>
  </si>
  <si>
    <t xml:space="preserve">mt16aaa021a</t>
  </si>
  <si>
    <t xml:space="preserve">Ud</t>
  </si>
  <si>
    <t xml:space="preserve">Taco de expansión y clavo de polipropileno, con aro de estanqueidad, para fijación mecánica de paneles aislantes.</t>
  </si>
  <si>
    <t xml:space="preserve">Subtotal materiales:</t>
  </si>
  <si>
    <t xml:space="preserve">Mano de obra</t>
  </si>
  <si>
    <t xml:space="preserve">mo054</t>
  </si>
  <si>
    <t xml:space="preserve">h</t>
  </si>
  <si>
    <t xml:space="preserve">Maestro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</si>
  <si>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</si>
  <si>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</si>
  <si>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</si>
  <si>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</si>
  <si>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</si>
  <si>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</si>
  <si>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</si>
  <si>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$ 219,41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</si>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</sst>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6.63" customWidth="1"/>
    <col min="5" max="5" width="71.91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8659.81</v>
      </c>
      <c r="H10" s="12">
        <f ca="1">ROUND(INDIRECT(ADDRESS(ROW()+(0), COLUMN()+(-2), 1))*INDIRECT(ADDRESS(ROW()+(0), COLUMN()+(-1), 1)), 2)</f>
        <v>9092.8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3</v>
      </c>
      <c r="G11" s="14">
        <v>69.51</v>
      </c>
      <c r="H11" s="14">
        <f ca="1">ROUND(INDIRECT(ADDRESS(ROW()+(0), COLUMN()+(-2), 1))*INDIRECT(ADDRESS(ROW()+(0), COLUMN()+(-1), 1)), 2)</f>
        <v>208.53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9301.33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0.15</v>
      </c>
      <c r="G14" s="12">
        <v>5628.66</v>
      </c>
      <c r="H14" s="12">
        <f ca="1">ROUND(INDIRECT(ADDRESS(ROW()+(0), COLUMN()+(-2), 1))*INDIRECT(ADDRESS(ROW()+(0), COLUMN()+(-1), 1)), 2)</f>
        <v>844.3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0.15</v>
      </c>
      <c r="G15" s="14">
        <v>4063.51</v>
      </c>
      <c r="H15" s="14">
        <f ca="1">ROUND(INDIRECT(ADDRESS(ROW()+(0), COLUMN()+(-2), 1))*INDIRECT(ADDRESS(ROW()+(0), COLUMN()+(-1), 1)), 2)</f>
        <v>609.53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1453.83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10755.2</v>
      </c>
      <c r="H18" s="14">
        <f ca="1">ROUND(INDIRECT(ADDRESS(ROW()+(0), COLUMN()+(-2), 1))*INDIRECT(ADDRESS(ROW()+(0), COLUMN()+(-1), 1))/100, 2)</f>
        <v>215.1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10970.3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