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<sst xmlns="http://schemas.openxmlformats.org/spreadsheetml/2006/main" count="47" uniqueCount="47">
  <si>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</si>
  <si>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IOJ024</t>
  </si>
  <si>
    <t xml:space="preserve">m</t>
  </si>
  <si>
    <t xml:space="preserve">Protección pasiva contra incendios de estructura metálica, con placas de yeso laminado, sistema "PLACO".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</si>
  <si>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sus 4 caras y con una resistencia al fuego de 15 minutos, sistema "PLACO", mediante recubrimiento con placas de yeso laminado Placoflam,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</si>
  <si>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</si>
  <si>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</si>
  <si>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</si>
  <si>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</si>
  <si>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</si>
  <si>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</si>
  <si>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</si>
  <si>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mt12plk010gfncc</t>
  </si>
  <si>
    <t xml:space="preserve">m²</t>
  </si>
  <si>
    <t xml:space="preserve">Placa de yeso laminado DF / - 1200 / 2500 / 12,5 / con los bordes longitudinales afinados, Placoflam PPF 13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</si>
  <si>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mt12ple200a</t>
  </si>
  <si>
    <t xml:space="preserve">Ud</t>
  </si>
  <si>
    <t xml:space="preserve">Clip de acero galvanizado, Fuego "PLACO", de 60x60x48 mm.</t>
  </si>
  <si>
    <t xml:space="preserve">mt12plp010</t>
  </si>
  <si>
    <t xml:space="preserve">m</t>
  </si>
  <si>
    <t xml:space="preserve">Perfil metálico de acero galvanizado, F-530 "PLACO", fabricado mediante laminación en frío, de 3000 mm de longitud, 45x18 mm de sección y 0,6 mm de espesor, para la realización de trasdosados autosoportantes y techos.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</si>
  <si>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</si>
  <si>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</si>
  <si>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</si>
  <si>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mt12plt010c</t>
  </si>
  <si>
    <t xml:space="preserve">Ud</t>
  </si>
  <si>
    <t xml:space="preserve">Tornillo autorroscante TTPC 35 "PLACO", con cabeza de trompeta, de 35 mm de longitud, para instalación de placas de yeso laminado sobre perfiles de espesor inferior a 6 mm.</t>
  </si>
  <si>
    <t xml:space="preserve">mt12plm020</t>
  </si>
  <si>
    <t xml:space="preserve">kg</t>
  </si>
  <si>
    <t xml:space="preserve">Pasta de fraguado en polvo, Vario "PLACO", para el tratamiento de las juntas de las placas de yeso laminado.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</si>
  <si>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</si>
  <si>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</si>
  <si>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</si>
  <si>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</si>
  <si>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</si>
  <si>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</si>
  <si>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</si>
  <si>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Maestro 1ª montador de prefabricados interiores.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</si>
  <si>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</si>
  <si>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</si>
  <si>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</si>
  <si>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</si>
  <si>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</si>
  <si>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</si>
  <si>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</si>
  <si>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$ 16.179,25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</si>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</sst>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38" customWidth="1"/>
    <col min="4" max="4" width="7.65" customWidth="1"/>
    <col min="5" max="5" width="69.02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1.123000</v>
      </c>
      <c r="G10" s="12">
        <v>5900.130000</v>
      </c>
      <c r="H10" s="12">
        <f ca="1">ROUND(INDIRECT(ADDRESS(ROW()+(0), COLUMN()+(-2), 1))*INDIRECT(ADDRESS(ROW()+(0), COLUMN()+(-1), 1)), 2)</f>
        <v>6625.850000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15.000000</v>
      </c>
      <c r="G11" s="12">
        <v>820.260000</v>
      </c>
      <c r="H11" s="12">
        <f ca="1">ROUND(INDIRECT(ADDRESS(ROW()+(0), COLUMN()+(-2), 1))*INDIRECT(ADDRESS(ROW()+(0), COLUMN()+(-1), 1)), 2)</f>
        <v>12303.900000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4.000000</v>
      </c>
      <c r="G12" s="12">
        <v>983.360000</v>
      </c>
      <c r="H12" s="12">
        <f ca="1">ROUND(INDIRECT(ADDRESS(ROW()+(0), COLUMN()+(-2), 1))*INDIRECT(ADDRESS(ROW()+(0), COLUMN()+(-1), 1)), 2)</f>
        <v>3933.440000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50.000000</v>
      </c>
      <c r="G13" s="12">
        <v>8.370000</v>
      </c>
      <c r="H13" s="12">
        <f ca="1">ROUND(INDIRECT(ADDRESS(ROW()+(0), COLUMN()+(-2), 1))*INDIRECT(ADDRESS(ROW()+(0), COLUMN()+(-1), 1)), 2)</f>
        <v>418.500000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25.000000</v>
      </c>
      <c r="G14" s="12">
        <v>12.190000</v>
      </c>
      <c r="H14" s="12">
        <f ca="1">ROUND(INDIRECT(ADDRESS(ROW()+(0), COLUMN()+(-2), 1))*INDIRECT(ADDRESS(ROW()+(0), COLUMN()+(-1), 1)), 2)</f>
        <v>304.750000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2.000000</v>
      </c>
      <c r="G15" s="12">
        <v>1295.180000</v>
      </c>
      <c r="H15" s="12">
        <f ca="1">ROUND(INDIRECT(ADDRESS(ROW()+(0), COLUMN()+(-2), 1))*INDIRECT(ADDRESS(ROW()+(0), COLUMN()+(-1), 1)), 2)</f>
        <v>2590.360000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8.000000</v>
      </c>
      <c r="G16" s="14">
        <v>444.950000</v>
      </c>
      <c r="H16" s="14">
        <f ca="1">ROUND(INDIRECT(ADDRESS(ROW()+(0), COLUMN()+(-2), 1))*INDIRECT(ADDRESS(ROW()+(0), COLUMN()+(-1), 1)), 2)</f>
        <v>3559.600000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29736.400000</v>
      </c>
    </row>
    <row r="18" spans="1:8" ht="13.50" thickBot="1" customHeight="1">
      <c r="A18" s="15">
        <v>2.000000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0.414000</v>
      </c>
      <c r="G19" s="12">
        <v>5628.660000</v>
      </c>
      <c r="H19" s="12">
        <f ca="1">ROUND(INDIRECT(ADDRESS(ROW()+(0), COLUMN()+(-2), 1))*INDIRECT(ADDRESS(ROW()+(0), COLUMN()+(-1), 1)), 2)</f>
        <v>2330.270000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0.414000</v>
      </c>
      <c r="G20" s="14">
        <v>4063.510000</v>
      </c>
      <c r="H20" s="14">
        <f ca="1">ROUND(INDIRECT(ADDRESS(ROW()+(0), COLUMN()+(-2), 1))*INDIRECT(ADDRESS(ROW()+(0), COLUMN()+(-1), 1)), 2)</f>
        <v>1682.290000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4012.560000</v>
      </c>
    </row>
    <row r="22" spans="1:8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2.000000</v>
      </c>
      <c r="G23" s="14">
        <f ca="1">ROUND(SUM(INDIRECT(ADDRESS(ROW()+(-2), COLUMN()+(1), 1)),INDIRECT(ADDRESS(ROW()+(-6), COLUMN()+(1), 1))), 2)</f>
        <v>33748.960000</v>
      </c>
      <c r="H23" s="14">
        <f ca="1">ROUND(INDIRECT(ADDRESS(ROW()+(0), COLUMN()+(-2), 1))*INDIRECT(ADDRESS(ROW()+(0), COLUMN()+(-1), 1))/100, 2)</f>
        <v>674.980000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34423.940000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