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<sst xmlns="http://schemas.openxmlformats.org/spreadsheetml/2006/main" count="47" uniqueCount="47">
  <si>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</si>
  <si>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IFD020</t>
  </si>
  <si>
    <t xml:space="preserve">Ud</t>
  </si>
  <si>
    <t xml:space="preserve">Depósito auxiliar de alimentación.</t>
  </si>
  <si>
    <r>
      <rPr>
        <sz val="7.80"/>
        <color rgb="FF000000"/>
        <rFont val="Arial"/>
        <family val="2"/>
      </rPr>
      <t xml:space="preserve">Depósito auxiliar de alimentación </t>
    </r>
    <r>
      <rPr>
        <b/>
        <sz val="7.80"/>
        <color rgb="FF000000"/>
        <rFont val="Arial"/>
        <family val="2"/>
      </rPr>
      <t xml:space="preserve">de poliéster reforzado con fibra de vidrio, cilíndrico, de 200 litros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llave de corte de compuerta de 1" DN 25 mm</t>
    </r>
    <r>
      <rPr>
        <sz val="7.80"/>
        <color rgb="FF000000"/>
        <rFont val="Arial"/>
        <family val="2"/>
      </rPr>
      <t xml:space="preserve"> para la entrada y </t>
    </r>
    <r>
      <rPr>
        <b/>
        <sz val="7.80"/>
        <color rgb="FF000000"/>
        <rFont val="Arial"/>
        <family val="2"/>
      </rPr>
      <t xml:space="preserve">llave de corte de compuerta de 1" DN 25 mm</t>
    </r>
    <r>
      <rPr>
        <sz val="7.80"/>
        <color rgb="FF000000"/>
        <rFont val="Arial"/>
        <family val="2"/>
      </rPr>
      <t xml:space="preserve"> para la salida.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</si>
  <si>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</si>
  <si>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</si>
  <si>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</si>
  <si>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</si>
  <si>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</si>
  <si>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</si>
  <si>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mt37sve010b</t>
  </si>
  <si>
    <t xml:space="preserve">Ud</t>
  </si>
  <si>
    <t xml:space="preserve">Válvula de esfera de latón niquelado para roscar de 1/2".</t>
  </si>
  <si>
    <t xml:space="preserve">mt37svc010f</t>
  </si>
  <si>
    <t xml:space="preserve">Ud</t>
  </si>
  <si>
    <t xml:space="preserve">Válvula de compuerta de latón fundido, para roscar, de 1".</t>
  </si>
  <si>
    <t xml:space="preserve">mt41aco200c</t>
  </si>
  <si>
    <t xml:space="preserve">Ud</t>
  </si>
  <si>
    <t xml:space="preserve">Válvula de flotador de 1" de diámetro, para una presión máxima de 6 bar, con cuerpo de latón, boya esférica roscada de latón y obturador de goma.</t>
  </si>
  <si>
    <t xml:space="preserve">mt37dps010a</t>
  </si>
  <si>
    <t xml:space="preserve">Ud</t>
  </si>
  <si>
    <t xml:space="preserve">Depósito de poliéster reforzado con fibra de vidrio, cilíndrico, de 200 litros, con tapa, aireador y rebosadero, para uso alimentario.</t>
  </si>
  <si>
    <t xml:space="preserve">mt41aco210</t>
  </si>
  <si>
    <t xml:space="preserve">Ud</t>
  </si>
  <si>
    <t xml:space="preserve">Interruptor de nivel con boya, con contacto de 14 A, esfera y contrapeso.</t>
  </si>
  <si>
    <t xml:space="preserve">mt37svc010f</t>
  </si>
  <si>
    <t xml:space="preserve">Ud</t>
  </si>
  <si>
    <t xml:space="preserve">Válvula de compuerta de latón fundido, para roscar, de 1".</t>
  </si>
  <si>
    <t xml:space="preserve">mt37www010</t>
  </si>
  <si>
    <t xml:space="preserve">Ud</t>
  </si>
  <si>
    <t xml:space="preserve">Material auxiliar para instalaciones de agua potable.</t>
  </si>
  <si>
    <t xml:space="preserve">mo006</t>
  </si>
  <si>
    <t xml:space="preserve">h</t>
  </si>
  <si>
    <t xml:space="preserve">Maestro 1ª gasfitero.</t>
  </si>
  <si>
    <t xml:space="preserve">mo098</t>
  </si>
  <si>
    <t xml:space="preserve">h</t>
  </si>
  <si>
    <t xml:space="preserve">Ayudante gasfitero.</t>
  </si>
  <si>
    <t xml:space="preserve">mo001</t>
  </si>
  <si>
    <t xml:space="preserve">h</t>
  </si>
  <si>
    <t xml:space="preserve">Maestro 1ª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</si>
  <si>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</si>
  <si>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</si>
  <si>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</si>
  <si>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</si>
  <si>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$ 20.098,35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</si>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</sst>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.89" customWidth="1"/>
    <col min="4" max="4" width="18.51" customWidth="1"/>
    <col min="5" max="5" width="44.88" customWidth="1"/>
    <col min="6" max="6" width="5.54" customWidth="1"/>
    <col min="7" max="7" width="6.41" customWidth="1"/>
    <col min="8" max="8" width="10.78" customWidth="1"/>
    <col min="9" max="9" width="1.17" customWidth="1"/>
    <col min="10" max="10" width="11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2711.980000</v>
      </c>
      <c r="I8" s="16">
        <f ca="1">ROUND(INDIRECT(ADDRESS(ROW()+(0), COLUMN()+(-2), 1))*INDIRECT(ADDRESS(ROW()+(0), COLUMN()+(-1), 1)), 2)</f>
        <v>2711.980000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20">
        <v>6315.220000</v>
      </c>
      <c r="I9" s="20">
        <f ca="1">ROUND(INDIRECT(ADDRESS(ROW()+(0), COLUMN()+(-2), 1))*INDIRECT(ADDRESS(ROW()+(0), COLUMN()+(-1), 1)), 2)</f>
        <v>6315.220000</v>
      </c>
      <c r="J9" s="20"/>
    </row>
    <row r="10" spans="1:10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20">
        <v>48132.610000</v>
      </c>
      <c r="I10" s="20">
        <f ca="1">ROUND(INDIRECT(ADDRESS(ROW()+(0), COLUMN()+(-2), 1))*INDIRECT(ADDRESS(ROW()+(0), COLUMN()+(-1), 1)), 2)</f>
        <v>48132.610000</v>
      </c>
      <c r="J10" s="20"/>
    </row>
    <row r="11" spans="1:10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1.000000</v>
      </c>
      <c r="H11" s="20">
        <v>83691.850000</v>
      </c>
      <c r="I11" s="20">
        <f ca="1">ROUND(INDIRECT(ADDRESS(ROW()+(0), COLUMN()+(-2), 1))*INDIRECT(ADDRESS(ROW()+(0), COLUMN()+(-1), 1)), 2)</f>
        <v>83691.850000</v>
      </c>
      <c r="J11" s="20"/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2.000000</v>
      </c>
      <c r="H12" s="20">
        <v>10476.550000</v>
      </c>
      <c r="I12" s="20">
        <f ca="1">ROUND(INDIRECT(ADDRESS(ROW()+(0), COLUMN()+(-2), 1))*INDIRECT(ADDRESS(ROW()+(0), COLUMN()+(-1), 1)), 2)</f>
        <v>20953.100000</v>
      </c>
      <c r="J12" s="20"/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20">
        <v>6315.220000</v>
      </c>
      <c r="I13" s="20">
        <f ca="1">ROUND(INDIRECT(ADDRESS(ROW()+(0), COLUMN()+(-2), 1))*INDIRECT(ADDRESS(ROW()+(0), COLUMN()+(-1), 1)), 2)</f>
        <v>6315.220000</v>
      </c>
      <c r="J13" s="20"/>
    </row>
    <row r="14" spans="1:10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1.000000</v>
      </c>
      <c r="H14" s="20">
        <v>918.820000</v>
      </c>
      <c r="I14" s="20">
        <f ca="1">ROUND(INDIRECT(ADDRESS(ROW()+(0), COLUMN()+(-2), 1))*INDIRECT(ADDRESS(ROW()+(0), COLUMN()+(-1), 1)), 2)</f>
        <v>918.820000</v>
      </c>
      <c r="J14" s="20"/>
    </row>
    <row r="15" spans="1:10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0.488000</v>
      </c>
      <c r="H15" s="20">
        <v>4331.770000</v>
      </c>
      <c r="I15" s="20">
        <f ca="1">ROUND(INDIRECT(ADDRESS(ROW()+(0), COLUMN()+(-2), 1))*INDIRECT(ADDRESS(ROW()+(0), COLUMN()+(-1), 1)), 2)</f>
        <v>2113.900000</v>
      </c>
      <c r="J15" s="20"/>
    </row>
    <row r="16" spans="1:10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0.488000</v>
      </c>
      <c r="H16" s="20">
        <v>2947.640000</v>
      </c>
      <c r="I16" s="20">
        <f ca="1">ROUND(INDIRECT(ADDRESS(ROW()+(0), COLUMN()+(-2), 1))*INDIRECT(ADDRESS(ROW()+(0), COLUMN()+(-1), 1)), 2)</f>
        <v>1438.450000</v>
      </c>
      <c r="J16" s="20"/>
    </row>
    <row r="17" spans="1:10" ht="12.00" thickBot="1" customHeight="1">
      <c r="A17" s="17" t="s">
        <v>38</v>
      </c>
      <c r="B17" s="21" t="s">
        <v>39</v>
      </c>
      <c r="C17" s="22" t="s">
        <v>40</v>
      </c>
      <c r="D17" s="22"/>
      <c r="E17" s="22"/>
      <c r="F17" s="22"/>
      <c r="G17" s="23">
        <v>0.305000</v>
      </c>
      <c r="H17" s="24">
        <v>4331.770000</v>
      </c>
      <c r="I17" s="24">
        <f ca="1">ROUND(INDIRECT(ADDRESS(ROW()+(0), COLUMN()+(-2), 1))*INDIRECT(ADDRESS(ROW()+(0), COLUMN()+(-1), 1)), 2)</f>
        <v>1321.190000</v>
      </c>
      <c r="J17" s="24"/>
    </row>
    <row r="18" spans="1:10" ht="12.00" thickBot="1" customHeight="1">
      <c r="A18" s="17"/>
      <c r="B18" s="12" t="s">
        <v>41</v>
      </c>
      <c r="C18" s="10" t="s">
        <v>42</v>
      </c>
      <c r="D18" s="10"/>
      <c r="E18" s="10"/>
      <c r="F18" s="10"/>
      <c r="G18" s="14">
        <v>2.000000</v>
      </c>
      <c r="H18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173912.340000</v>
      </c>
      <c r="I18" s="16">
        <f ca="1">ROUND(INDIRECT(ADDRESS(ROW()+(0), COLUMN()+(-2), 1))*INDIRECT(ADDRESS(ROW()+(0), COLUMN()+(-1), 1))/100, 2)</f>
        <v>3478.250000</v>
      </c>
      <c r="J18" s="16"/>
    </row>
    <row r="19" spans="1:10" ht="12.00" thickBot="1" customHeight="1">
      <c r="A19" s="22"/>
      <c r="B19" s="21" t="s">
        <v>43</v>
      </c>
      <c r="C19" s="22" t="s">
        <v>44</v>
      </c>
      <c r="D19" s="22"/>
      <c r="E19" s="22"/>
      <c r="F19" s="22"/>
      <c r="G19" s="23">
        <v>3.000000</v>
      </c>
      <c r="H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177390.590000</v>
      </c>
      <c r="I19" s="24">
        <f ca="1">ROUND(INDIRECT(ADDRESS(ROW()+(0), COLUMN()+(-2), 1))*INDIRECT(ADDRESS(ROW()+(0), COLUMN()+(-1), 1))/100, 2)</f>
        <v>5321.720000</v>
      </c>
      <c r="J19" s="24"/>
    </row>
    <row r="20" spans="1:10" ht="12.00" thickBot="1" customHeight="1">
      <c r="A20" s="6" t="s">
        <v>45</v>
      </c>
      <c r="B20" s="7"/>
      <c r="C20" s="7"/>
      <c r="D20" s="7"/>
      <c r="E20" s="7"/>
      <c r="F20" s="7"/>
      <c r="G20" s="25"/>
      <c r="H20" s="6" t="s">
        <v>46</v>
      </c>
      <c r="I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182712.310000</v>
      </c>
      <c r="J20" s="26"/>
    </row>
  </sheetData>
  <mergeCells count="33">
    <mergeCell ref="A1:J1"/>
    <mergeCell ref="A3:C3"/>
    <mergeCell ref="F3:G3"/>
    <mergeCell ref="H3:I3"/>
    <mergeCell ref="A4:J4"/>
    <mergeCell ref="C7:F7"/>
    <mergeCell ref="I7:J7"/>
    <mergeCell ref="C8:F8"/>
    <mergeCell ref="I8:J8"/>
    <mergeCell ref="C9:F9"/>
    <mergeCell ref="I9:J9"/>
    <mergeCell ref="C10:F10"/>
    <mergeCell ref="I10:J10"/>
    <mergeCell ref="C11:F11"/>
    <mergeCell ref="I11:J11"/>
    <mergeCell ref="C12:F12"/>
    <mergeCell ref="I12:J12"/>
    <mergeCell ref="C13:F13"/>
    <mergeCell ref="I13:J13"/>
    <mergeCell ref="C14:F14"/>
    <mergeCell ref="I14:J14"/>
    <mergeCell ref="C15:F15"/>
    <mergeCell ref="I15:J15"/>
    <mergeCell ref="C16:F16"/>
    <mergeCell ref="I16:J16"/>
    <mergeCell ref="C17:F17"/>
    <mergeCell ref="I17:J17"/>
    <mergeCell ref="C18:F18"/>
    <mergeCell ref="I18:J18"/>
    <mergeCell ref="C19:F19"/>
    <mergeCell ref="I19:J19"/>
    <mergeCell ref="A20:F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