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<sst xmlns="http://schemas.openxmlformats.org/spreadsheetml/2006/main" count="44" uniqueCount="44">
  <si>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</si>
  <si>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ICG239</t>
  </si>
  <si>
    <t xml:space="preserve">Ud</t>
  </si>
  <si>
    <t xml:space="preserve">Conjunto de calderas a gas, de condensación, de pie, de acero inoxidable.</t>
  </si>
  <si>
    <r>
      <rPr>
        <sz val="8.25"/>
        <color rgb="FF000000"/>
        <rFont val="Arial"/>
        <family val="2"/>
      </rPr>
      <t xml:space="preserve">Conjunto de 2 calderas en cascada, siendo cada una de ellas una caldera de pie, de condensación, con cuerpo de acero inoxidable y quemador de premezcla de gas natural y propano con encendido electrónico, potencia útil (80/60°C) 45 kW, potencia útil (50/30°C) 48,6 kW, rendimiento útil (80/60°C) 97,4%, rendimiento útil (50/30°C) 105%, rendimiento útil (50/30°C) al 30% de la carga 108,4%, peso 60 kg, emisión de NOx clase 6, regulación con salidas para 3 circuitos directos de calefacción y A.C.S., entradas para sondas de temperatura, señal de alarma, función antilegionela, tres programaciones horarias, posibilidad de control remoto desde un smartphone, tablet o PC con navegador de internet y de control de hasta 15 calderas en cascada, y sonda de temperatura exterior. Incluso válvula de seguridad, purgadores, y desagüe a sumidero para el vaciado de la caldera y el drenaje de la válvula de seguridad, sin incluir el ducto para evacuación de los productos de la combustión.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</si>
  <si>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</si>
  <si>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</si>
  <si>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</si>
  <si>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</si>
  <si>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</si>
  <si>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</si>
  <si>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</si>
  <si>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mt38bax025a</t>
  </si>
  <si>
    <t xml:space="preserve">Ud</t>
  </si>
  <si>
    <t xml:space="preserve">Caldera de pie, de condensación, con cuerpo de acero inoxidable y quemador de premezcla de gas natural y propano con encendido electrónico, potencia útil (80/60°C) 45 kW, potencia útil (50/30°C) 48,6 kW, rendimiento útil (80/60°C) 97,4%, rendimiento útil (50/30°C) 105%, rendimiento útil (50/30°C) al 30% de la carga 108,4%, peso 60 kg, emisión de NOx clase 6, regulación con salidas para 3 circuitos directos de calefacción y A.C.S., entradas para sondas de temperatura, señal de alarma, función antilegionela, tres programaciones horarias, posibilidad de control remoto desde un smartphone, tablet o PC con navegador de internet y de control de hasta 15 calderas en cascada, y sonda de temperatura exterior.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</si>
  <si>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</si>
  <si>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</si>
  <si>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</si>
  <si>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</si>
  <si>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</si>
  <si>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</si>
  <si>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</si>
  <si>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</si>
  <si>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</si>
  <si>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mt38ccg021a</t>
  </si>
  <si>
    <t xml:space="preserve">Ud</t>
  </si>
  <si>
    <t xml:space="preserve">Puesta en marcha del quemador para gas.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</si>
  <si>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</si>
  <si>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</si>
  <si>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</si>
  <si>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</si>
  <si>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</si>
  <si>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</si>
  <si>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</si>
  <si>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</si>
  <si>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</si>
  <si>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</si>
  <si>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</si>
  <si>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</si>
  <si>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</si>
  <si>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</si>
  <si>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</si>
  <si>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$ 9.520.387,00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</si>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</sst>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4.7732e+006</v>
      </c>
      <c r="G10" s="12">
        <f ca="1">ROUND(INDIRECT(ADDRESS(ROW()+(0), COLUMN()+(-2), 1))*INDIRECT(ADDRESS(ROW()+(0), COLUMN()+(-1), 1)), 2)</f>
        <v>9.5464e+006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3058.72</v>
      </c>
      <c r="G11" s="12">
        <f ca="1">ROUND(INDIRECT(ADDRESS(ROW()+(0), COLUMN()+(-2), 1))*INDIRECT(ADDRESS(ROW()+(0), COLUMN()+(-1), 1)), 2)</f>
        <v>3058.72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6050.35</v>
      </c>
      <c r="G12" s="12">
        <f ca="1">ROUND(INDIRECT(ADDRESS(ROW()+(0), COLUMN()+(-2), 1))*INDIRECT(ADDRESS(ROW()+(0), COLUMN()+(-1), 1)), 2)</f>
        <v>12100.7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16975</v>
      </c>
      <c r="G13" s="12">
        <f ca="1">ROUND(INDIRECT(ADDRESS(ROW()+(0), COLUMN()+(-2), 1))*INDIRECT(ADDRESS(ROW()+(0), COLUMN()+(-1), 1)), 2)</f>
        <v>16975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169750</v>
      </c>
      <c r="G14" s="12">
        <f ca="1">ROUND(INDIRECT(ADDRESS(ROW()+(0), COLUMN()+(-2), 1))*INDIRECT(ADDRESS(ROW()+(0), COLUMN()+(-1), 1)), 2)</f>
        <v>169750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1901.2</v>
      </c>
      <c r="G15" s="14">
        <f ca="1">ROUND(INDIRECT(ADDRESS(ROW()+(0), COLUMN()+(-2), 1))*INDIRECT(ADDRESS(ROW()+(0), COLUMN()+(-1), 1)), 2)</f>
        <v>1901.2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9.75018e+006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5.063</v>
      </c>
      <c r="F18" s="12">
        <v>8556.75</v>
      </c>
      <c r="G18" s="12">
        <f ca="1">ROUND(INDIRECT(ADDRESS(ROW()+(0), COLUMN()+(-2), 1))*INDIRECT(ADDRESS(ROW()+(0), COLUMN()+(-1), 1)), 2)</f>
        <v>43322.8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5.063</v>
      </c>
      <c r="F19" s="14">
        <v>6212.96</v>
      </c>
      <c r="G19" s="14">
        <f ca="1">ROUND(INDIRECT(ADDRESS(ROW()+(0), COLUMN()+(-2), 1))*INDIRECT(ADDRESS(ROW()+(0), COLUMN()+(-1), 1)), 2)</f>
        <v>31456.2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74779.1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9.82496e+006</v>
      </c>
      <c r="G22" s="14">
        <f ca="1">ROUND(INDIRECT(ADDRESS(ROW()+(0), COLUMN()+(-2), 1))*INDIRECT(ADDRESS(ROW()+(0), COLUMN()+(-1), 1))/100, 2)</f>
        <v>196499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1.00215e+007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