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<sst xmlns="http://schemas.openxmlformats.org/spreadsheetml/2006/main" count="45" uniqueCount="45">
  <si>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</si>
  <si>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HYA020</t>
  </si>
  <si>
    <t xml:space="preserve">m²</t>
  </si>
  <si>
    <t xml:space="preserve">Ayudas de albañilería para reposición de instalaciones.</t>
  </si>
  <si>
    <r>
      <rPr>
        <sz val="8.25"/>
        <color rgb="FF000000"/>
        <rFont val="Arial"/>
        <family val="2"/>
      </rPr>
      <t xml:space="preserve">Repercusión por m² de superficie rehabilitada de obra, de ayudas de cualquier trabajo de albañilería, necesarias para la reposición de la infraestructura común de telecomunicaciones (ICT) formada por: acometida, canalizaciones y registro de enlace, recintos, canalizaciones y registros principales y secundarios, registros de terminación de red, canalización interior de usuario, registros de paso y registros de toma, con un grado de complejidad medio, en edificio plurifamiliar, incluida parte proporcional de elementos comunes. Incluso material auxiliar para la correcta ejecución de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</si>
  <si>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</si>
  <si>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</si>
  <si>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</si>
  <si>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</si>
  <si>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</si>
  <si>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</si>
  <si>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</si>
  <si>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</si>
  <si>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</si>
  <si>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</si>
  <si>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</si>
  <si>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</si>
  <si>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</si>
  <si>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</si>
  <si>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</si>
  <si>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</si>
  <si>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</si>
  <si>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</si>
  <si>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</si>
  <si>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</si>
  <si>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</si>
  <si>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</si>
  <si>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Subtotal materiales:</t>
  </si>
  <si>
    <t xml:space="preserve">Maquinaria</t>
  </si>
  <si>
    <t xml:space="preserve">mq05per010</t>
  </si>
  <si>
    <t xml:space="preserve">h</t>
  </si>
  <si>
    <t xml:space="preserve">Perforadora con corona diamantada y soporte, por vía húmeda.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</si>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</sst>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10.54" customWidth="1"/>
    <col min="5" max="5" width="56.27" customWidth="1"/>
    <col min="6" max="6" width="14.45" customWidth="1"/>
    <col min="7" max="7" width="17.3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89277</v>
      </c>
      <c r="H10" s="12">
        <f ca="1">ROUND(INDIRECT(ADDRESS(ROW()+(0), COLUMN()+(-2), 1))*INDIRECT(ADDRESS(ROW()+(0), COLUMN()+(-1), 1)), 2)</f>
        <v>1339.15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919.27</v>
      </c>
      <c r="H11" s="12">
        <f ca="1">ROUND(INDIRECT(ADDRESS(ROW()+(0), COLUMN()+(-2), 1))*INDIRECT(ADDRESS(ROW()+(0), COLUMN()+(-1), 1)), 2)</f>
        <v>5.52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11852.9</v>
      </c>
      <c r="H12" s="12">
        <f ca="1">ROUND(INDIRECT(ADDRESS(ROW()+(0), COLUMN()+(-2), 1))*INDIRECT(ADDRESS(ROW()+(0), COLUMN()+(-1), 1)), 2)</f>
        <v>189.65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2.5</v>
      </c>
      <c r="G13" s="12">
        <v>100.14</v>
      </c>
      <c r="H13" s="12">
        <f ca="1">ROUND(INDIRECT(ADDRESS(ROW()+(0), COLUMN()+(-2), 1))*INDIRECT(ADDRESS(ROW()+(0), COLUMN()+(-1), 1)), 2)</f>
        <v>250.35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0.05</v>
      </c>
      <c r="G14" s="14">
        <v>735.42</v>
      </c>
      <c r="H14" s="14">
        <f ca="1">ROUND(INDIRECT(ADDRESS(ROW()+(0), COLUMN()+(-2), 1))*INDIRECT(ADDRESS(ROW()+(0), COLUMN()+(-1), 1)), 2)</f>
        <v>36.77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1821.44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0.006</v>
      </c>
      <c r="G17" s="14">
        <v>17905.4</v>
      </c>
      <c r="H17" s="14">
        <f ca="1">ROUND(INDIRECT(ADDRESS(ROW()+(0), COLUMN()+(-2), 1))*INDIRECT(ADDRESS(ROW()+(0), COLUMN()+(-1), 1)), 2)</f>
        <v>107.43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107.43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0.024</v>
      </c>
      <c r="G20" s="12">
        <v>8327.21</v>
      </c>
      <c r="H20" s="12">
        <f ca="1">ROUND(INDIRECT(ADDRESS(ROW()+(0), COLUMN()+(-2), 1))*INDIRECT(ADDRESS(ROW()+(0), COLUMN()+(-1), 1)), 2)</f>
        <v>199.85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0.061</v>
      </c>
      <c r="G21" s="14">
        <v>5997.35</v>
      </c>
      <c r="H21" s="14">
        <f ca="1">ROUND(INDIRECT(ADDRESS(ROW()+(0), COLUMN()+(-2), 1))*INDIRECT(ADDRESS(ROW()+(0), COLUMN()+(-1), 1)), 2)</f>
        <v>365.84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565.69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4</v>
      </c>
      <c r="G24" s="14">
        <f ca="1">ROUND(SUM(INDIRECT(ADDRESS(ROW()+(-2), COLUMN()+(1), 1)),INDIRECT(ADDRESS(ROW()+(-6), COLUMN()+(1), 1)),INDIRECT(ADDRESS(ROW()+(-9), COLUMN()+(1), 1))), 2)</f>
        <v>2494.56</v>
      </c>
      <c r="H24" s="14">
        <f ca="1">ROUND(INDIRECT(ADDRESS(ROW()+(0), COLUMN()+(-2), 1))*INDIRECT(ADDRESS(ROW()+(0), COLUMN()+(-1), 1))/100, 2)</f>
        <v>99.78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2594.34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