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<sst xmlns="http://schemas.openxmlformats.org/spreadsheetml/2006/main" count="29" uniqueCount="29">
  <si>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</si>
  <si>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</si>
  <si>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</si>
  <si>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</si>
  <si>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laricio (Pinus nigra), de 10x10 a 15x30 cm de sección y hasta 6 m de longitud, clase resistente C18,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</si>
  <si>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</si>
  <si>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</si>
  <si>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</si>
  <si>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</si>
  <si>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</si>
  <si>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</si>
  <si>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</si>
  <si>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mt07mee050I</t>
  </si>
  <si>
    <t xml:space="preserve">m³</t>
  </si>
  <si>
    <t xml:space="preserve">Madera aserrada de pino laricio (Pinus nigra) con acabado cepillado, para dintel de 10x10 a 15x30 cm de sección y hasta 6 m de longitud, para aplicaciones estructurales, clase resistente C18 y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</si>
  <si>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</si>
  <si>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</si>
  <si>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</si>
  <si>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</si>
  <si>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</si>
  <si>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</si>
  <si>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</si>
  <si>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</si>
  <si>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</si>
  <si>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</si>
  <si>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</si>
  <si>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</si>
  <si>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$ 62.207,36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</si>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</sst>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7.99" customWidth="1"/>
    <col min="3" max="3" width="17.68" customWidth="1"/>
    <col min="4" max="4" width="35.87" customWidth="1"/>
    <col min="5" max="5" width="3.40" customWidth="1"/>
    <col min="6" max="6" width="6.80" customWidth="1"/>
    <col min="7" max="7" width="4.59" customWidth="1"/>
    <col min="8" max="8" width="9.18" customWidth="1"/>
    <col min="9" max="9" width="2.21" customWidth="1"/>
    <col min="10" max="10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/>
      <c r="G7" s="10" t="s">
        <v>9</v>
      </c>
      <c r="H7" s="10"/>
      <c r="I7" s="10" t="s">
        <v>10</v>
      </c>
      <c r="J7" s="10"/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1"/>
      <c r="H8" s="11"/>
      <c r="I8" s="11"/>
      <c r="J8" s="11"/>
    </row>
    <row r="9" spans="1:10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5"/>
      <c r="G9" s="17">
        <v>280897.810000</v>
      </c>
      <c r="H9" s="17"/>
      <c r="I9" s="17">
        <f ca="1">ROUND(INDIRECT(ADDRESS(ROW()+(0), COLUMN()+(-4), 1))*INDIRECT(ADDRESS(ROW()+(0), COLUMN()+(-2), 1)), 2)</f>
        <v>280897.810000</v>
      </c>
      <c r="J9" s="17"/>
    </row>
    <row r="10" spans="1:10" ht="13.50" thickBot="1" customHeight="1">
      <c r="A10" s="18"/>
      <c r="B10" s="18"/>
      <c r="C10" s="18"/>
      <c r="D10" s="18"/>
      <c r="E10" s="12" t="s">
        <v>15</v>
      </c>
      <c r="F10" s="12"/>
      <c r="G10" s="12"/>
      <c r="H10" s="12"/>
      <c r="I10" s="20">
        <f ca="1">ROUND(SUM(INDIRECT(ADDRESS(ROW()+(-1), COLUMN()+(0), 1))), 2)</f>
        <v>280897.810000</v>
      </c>
      <c r="J10" s="20"/>
    </row>
    <row r="11" spans="1:10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18"/>
      <c r="H11" s="18"/>
      <c r="I11" s="18"/>
      <c r="J11" s="18"/>
    </row>
    <row r="12" spans="1:10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11.617000</v>
      </c>
      <c r="F12" s="14"/>
      <c r="G12" s="16">
        <v>4912.810000</v>
      </c>
      <c r="H12" s="16"/>
      <c r="I12" s="16">
        <f ca="1">ROUND(INDIRECT(ADDRESS(ROW()+(0), COLUMN()+(-4), 1))*INDIRECT(ADDRESS(ROW()+(0), COLUMN()+(-2), 1)), 2)</f>
        <v>57072.110000</v>
      </c>
      <c r="J12" s="16"/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5.808000</v>
      </c>
      <c r="F13" s="15"/>
      <c r="G13" s="17">
        <v>3577.950000</v>
      </c>
      <c r="H13" s="17"/>
      <c r="I13" s="17">
        <f ca="1">ROUND(INDIRECT(ADDRESS(ROW()+(0), COLUMN()+(-4), 1))*INDIRECT(ADDRESS(ROW()+(0), COLUMN()+(-2), 1)), 2)</f>
        <v>20780.730000</v>
      </c>
      <c r="J13" s="17"/>
    </row>
    <row r="14" spans="1:10" ht="13.50" thickBot="1" customHeight="1">
      <c r="A14" s="18"/>
      <c r="B14" s="18"/>
      <c r="C14" s="18"/>
      <c r="D14" s="18"/>
      <c r="E14" s="12" t="s">
        <v>23</v>
      </c>
      <c r="F14" s="12"/>
      <c r="G14" s="12"/>
      <c r="H14" s="12"/>
      <c r="I14" s="20">
        <f ca="1">ROUND(SUM(INDIRECT(ADDRESS(ROW()+(-1), COLUMN()+(0), 1)),INDIRECT(ADDRESS(ROW()+(-2), COLUMN()+(0), 1))), 2)</f>
        <v>77852.840000</v>
      </c>
      <c r="J14" s="20"/>
    </row>
    <row r="15" spans="1:10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18"/>
      <c r="H15" s="18"/>
      <c r="I15" s="18"/>
      <c r="J15" s="18"/>
    </row>
    <row r="16" spans="1:10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5"/>
      <c r="G16" s="17">
        <f ca="1">ROUND(SUM(INDIRECT(ADDRESS(ROW()+(-2), COLUMN()+(2), 1)),INDIRECT(ADDRESS(ROW()+(-6), COLUMN()+(2), 1))), 2)</f>
        <v>358750.650000</v>
      </c>
      <c r="H16" s="17"/>
      <c r="I16" s="17">
        <f ca="1">ROUND(INDIRECT(ADDRESS(ROW()+(0), COLUMN()+(-4), 1))*INDIRECT(ADDRESS(ROW()+(0), COLUMN()+(-2), 1))/100, 2)</f>
        <v>7175.010000</v>
      </c>
      <c r="J16" s="17"/>
    </row>
    <row r="17" spans="1:10" ht="13.50" thickBot="1" customHeight="1">
      <c r="A17" s="6" t="s">
        <v>27</v>
      </c>
      <c r="B17" s="7"/>
      <c r="C17" s="8"/>
      <c r="D17" s="8"/>
      <c r="E17" s="24" t="s">
        <v>28</v>
      </c>
      <c r="F17" s="24"/>
      <c r="G17" s="25"/>
      <c r="H17" s="25"/>
      <c r="I17" s="26">
        <f ca="1">ROUND(SUM(INDIRECT(ADDRESS(ROW()+(-1), COLUMN()+(0), 1)),INDIRECT(ADDRESS(ROW()+(-3), COLUMN()+(0), 1)),INDIRECT(ADDRESS(ROW()+(-7), COLUMN()+(0), 1))), 2)</f>
        <v>365925.660000</v>
      </c>
      <c r="J17" s="26"/>
    </row>
  </sheetData>
  <mergeCells count="44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F8"/>
    <mergeCell ref="G8:H8"/>
    <mergeCell ref="I8:J8"/>
    <mergeCell ref="C9:D9"/>
    <mergeCell ref="E9:F9"/>
    <mergeCell ref="G9:H9"/>
    <mergeCell ref="I9:J9"/>
    <mergeCell ref="C10:D10"/>
    <mergeCell ref="E10:H10"/>
    <mergeCell ref="I10:J10"/>
    <mergeCell ref="C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H14"/>
    <mergeCell ref="I14:J14"/>
    <mergeCell ref="C15:F15"/>
    <mergeCell ref="G15:H15"/>
    <mergeCell ref="I15:J15"/>
    <mergeCell ref="C16:D16"/>
    <mergeCell ref="E16:F16"/>
    <mergeCell ref="G16:H16"/>
    <mergeCell ref="I16:J16"/>
    <mergeCell ref="A17:D17"/>
    <mergeCell ref="E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