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<sst xmlns="http://schemas.openxmlformats.org/spreadsheetml/2006/main" count="29" uniqueCount="29">
  <si>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</si>
  <si>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EHW011</t>
  </si>
  <si>
    <t xml:space="preserve">Ud</t>
  </si>
  <si>
    <t xml:space="preserve">Anclaje químico estructural sobre hormigón, mediante ampolla química.</t>
  </si>
  <si>
    <r>
      <rPr>
        <b/>
        <sz val="7.80"/>
        <color rgb="FF000000"/>
        <rFont val="A"/>
        <family val="2"/>
      </rPr>
      <t xml:space="preserve">Anclaje químico estructural realizado sobre hormigón de resistencia característica mínima 20 N/mm², mediante taladro de 12 mm de diámetro y 105 mm de profundidad en cuyo interior se alojará una ampolla de resina resina de viniléster sin estireno, con arena de cuarzo o corindón y posterior inserción de varilla roscada con tuerca y arandela de de acero galvanizado calidad 5.8, según ISO 898-1, de 10 mm de diámetro y 130 mm de longitud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</si>
  <si>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</si>
  <si>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</si>
  <si>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</si>
  <si>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</si>
  <si>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</si>
  <si>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</si>
  <si>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mt09reh102b</t>
  </si>
  <si>
    <t xml:space="preserve">Ud</t>
  </si>
  <si>
    <t xml:space="preserve">Ampolla de resina de viniléster de alta resistencia, libre de estireno, de 10 mm de diámetro, a base de metacrilato de uretano, endurecedor y arena de cuarzo o corindón, para la ejecución de anclajes químicos estructurales.</t>
  </si>
  <si>
    <t xml:space="preserve">mt09reh305bb</t>
  </si>
  <si>
    <t xml:space="preserve">Ud</t>
  </si>
  <si>
    <t xml:space="preserve">Anclaje compuesto por varilla roscada de acero galvanizado calidad 5.8, según ISO 898-1 de 10 mm de diámetro, y 130 mm de longitud, tuerca y arandela, para fijaciones sobre estructuras de hormigón.</t>
  </si>
  <si>
    <t xml:space="preserve">mo020</t>
  </si>
  <si>
    <t xml:space="preserve">h</t>
  </si>
  <si>
    <t xml:space="preserve">Maestro 1ª construcción.</t>
  </si>
  <si>
    <t xml:space="preserve">mo112</t>
  </si>
  <si>
    <t xml:space="preserve">h</t>
  </si>
  <si>
    <t xml:space="preserve">Jornal especializado de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</si>
  <si>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</si>
  <si>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</si>
  <si>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</si>
  <si>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</si>
  <si>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$ 212,76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</si>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</sst>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6.27" customWidth="1"/>
    <col min="4" max="4" width="21.86" customWidth="1"/>
    <col min="5" max="5" width="27.10" customWidth="1"/>
    <col min="6" max="6" width="12.82" customWidth="1"/>
    <col min="7" max="7" width="2.48" customWidth="1"/>
    <col min="8" max="8" width="3.93" customWidth="1"/>
    <col min="9" max="9" width="11.37" customWidth="1"/>
    <col min="10" max="10" width="2.19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1.2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40.8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1455.620000</v>
      </c>
      <c r="J8" s="16"/>
      <c r="K8" s="16">
        <f ca="1">ROUND(INDIRECT(ADDRESS(ROW()+(0), COLUMN()+(-4), 1))*INDIRECT(ADDRESS(ROW()+(0), COLUMN()+(-2), 1)), 2)</f>
        <v>1455.620000</v>
      </c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1.000000</v>
      </c>
      <c r="H9" s="19"/>
      <c r="I9" s="20">
        <v>648.160000</v>
      </c>
      <c r="J9" s="20"/>
      <c r="K9" s="20">
        <f ca="1">ROUND(INDIRECT(ADDRESS(ROW()+(0), COLUMN()+(-4), 1))*INDIRECT(ADDRESS(ROW()+(0), COLUMN()+(-2), 1)), 2)</f>
        <v>648.160000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0.095000</v>
      </c>
      <c r="H10" s="19"/>
      <c r="I10" s="20">
        <v>4822.110000</v>
      </c>
      <c r="J10" s="20"/>
      <c r="K10" s="20">
        <f ca="1">ROUND(INDIRECT(ADDRESS(ROW()+(0), COLUMN()+(-4), 1))*INDIRECT(ADDRESS(ROW()+(0), COLUMN()+(-2), 1)), 2)</f>
        <v>458.100000</v>
      </c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0.095000</v>
      </c>
      <c r="H11" s="23"/>
      <c r="I11" s="24">
        <v>3486.170000</v>
      </c>
      <c r="J11" s="24"/>
      <c r="K11" s="24">
        <f ca="1">ROUND(INDIRECT(ADDRESS(ROW()+(0), COLUMN()+(-4), 1))*INDIRECT(ADDRESS(ROW()+(0), COLUMN()+(-2), 1)), 2)</f>
        <v>331.190000</v>
      </c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4"/>
      <c r="I12" s="16">
        <f ca="1">ROUND(SUM(INDIRECT(ADDRESS(ROW()+(-1), COLUMN()+(2), 1)),INDIRECT(ADDRESS(ROW()+(-2), COLUMN()+(2), 1)),INDIRECT(ADDRESS(ROW()+(-3), COLUMN()+(2), 1)),INDIRECT(ADDRESS(ROW()+(-4), COLUMN()+(2), 1))), 2)</f>
        <v>2893.070000</v>
      </c>
      <c r="J12" s="16"/>
      <c r="K12" s="16">
        <f ca="1">ROUND(INDIRECT(ADDRESS(ROW()+(0), COLUMN()+(-4), 1))*INDIRECT(ADDRESS(ROW()+(0), COLUMN()+(-2), 1))/100, 2)</f>
        <v>57.860000</v>
      </c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3"/>
      <c r="I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2950.930000</v>
      </c>
      <c r="J13" s="24"/>
      <c r="K13" s="24">
        <f ca="1">ROUND(INDIRECT(ADDRESS(ROW()+(0), COLUMN()+(-4), 1))*INDIRECT(ADDRESS(ROW()+(0), COLUMN()+(-2), 1))/100, 2)</f>
        <v>88.530000</v>
      </c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25"/>
      <c r="I14" s="6" t="s">
        <v>28</v>
      </c>
      <c r="J14" s="6"/>
      <c r="K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3039.460000</v>
      </c>
    </row>
  </sheetData>
  <mergeCells count="30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A14:F14"/>
    <mergeCell ref="G14:H14"/>
    <mergeCell ref="I14:J14"/>
  </mergeCells>
  <pageMargins left="0.620079" right="0.472441" top="0.472441" bottom="0.472441" header="0.0" footer="0.0"/>
  <pageSetup paperSize="9" orientation="portrait"/>
  <rowBreaks count="0" manualBreakCount="0">
    </rowBreaks>
</worksheet>
</file>