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<sst xmlns="http://schemas.openxmlformats.org/spreadsheetml/2006/main" count="29" uniqueCount="29">
  <si>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</si>
  <si>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EHW011</t>
  </si>
  <si>
    <t xml:space="preserve">Ud</t>
  </si>
  <si>
    <t xml:space="preserve">Anclaje químico estructural sobre hormigón, mediante ampolla química.</t>
  </si>
  <si>
    <r>
      <rPr>
        <b/>
        <sz val="7.80"/>
        <color rgb="FF000000"/>
        <rFont val="A"/>
        <family val="2"/>
      </rPr>
      <t xml:space="preserve">Anclaje químico estructural realizado sobre hormigón de resistencia característica mínima 20 N/mm², mediante taladro de 10 mm de diámetro y 125 mm de profundidad en cuyo interior se alojará una ampolla de resina resina de viniléster sin estireno, con arena de cuarzo o corindón y posterior inserción de varilla roscada con tuerca y arandela de de acero galvanizado calidad 5.8, según ISO 898-1, de 8 mm de diámetro y 150 mm de longitud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</si>
  <si>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</si>
  <si>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</si>
  <si>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</si>
  <si>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</si>
  <si>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</si>
  <si>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</si>
  <si>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mt09reh102a</t>
  </si>
  <si>
    <t xml:space="preserve">Ud</t>
  </si>
  <si>
    <t xml:space="preserve">Ampolla de resina de viniléster de alta resistencia, libre de estireno, de 8 mm de diámetro, a base de metacrilato de uretano, endurecedor y arena de cuarzo o corindón, para la ejecución de anclajes químicos estructurales.</t>
  </si>
  <si>
    <t xml:space="preserve">mt09reh305ac</t>
  </si>
  <si>
    <t xml:space="preserve">Ud</t>
  </si>
  <si>
    <t xml:space="preserve">Anclaje compuesto por varilla roscada de acero galvanizado calidad 5.8, según ISO 898-1 de 8 mm de diámetro, y 150 mm de longitud, tuerca y arandela, para fijaciones sobre estructuras de hormigón.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</si>
  <si>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</si>
  <si>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</si>
  <si>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</si>
  <si>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</si>
  <si>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</si>
  <si>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</si>
  <si>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</si>
  <si>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</si>
  <si>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</si>
  <si>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</si>
  <si>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$ 207,51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</si>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</sst>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86" customWidth="1"/>
    <col min="5" max="5" width="27.10" customWidth="1"/>
    <col min="6" max="6" width="12.82" customWidth="1"/>
    <col min="7" max="7" width="2.48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1389.710000</v>
      </c>
      <c r="J8" s="16"/>
      <c r="K8" s="16">
        <f ca="1">ROUND(INDIRECT(ADDRESS(ROW()+(0), COLUMN()+(-4), 1))*INDIRECT(ADDRESS(ROW()+(0), COLUMN()+(-2), 1)), 2)</f>
        <v>1389.710000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642.670000</v>
      </c>
      <c r="J9" s="20"/>
      <c r="K9" s="20">
        <f ca="1">ROUND(INDIRECT(ADDRESS(ROW()+(0), COLUMN()+(-4), 1))*INDIRECT(ADDRESS(ROW()+(0), COLUMN()+(-2), 1)), 2)</f>
        <v>642.670000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0.095000</v>
      </c>
      <c r="H10" s="19"/>
      <c r="I10" s="20">
        <v>4822.110000</v>
      </c>
      <c r="J10" s="20"/>
      <c r="K10" s="20">
        <f ca="1">ROUND(INDIRECT(ADDRESS(ROW()+(0), COLUMN()+(-4), 1))*INDIRECT(ADDRESS(ROW()+(0), COLUMN()+(-2), 1)), 2)</f>
        <v>458.100000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0.095000</v>
      </c>
      <c r="H11" s="23"/>
      <c r="I11" s="24">
        <v>3486.170000</v>
      </c>
      <c r="J11" s="24"/>
      <c r="K11" s="24">
        <f ca="1">ROUND(INDIRECT(ADDRESS(ROW()+(0), COLUMN()+(-4), 1))*INDIRECT(ADDRESS(ROW()+(0), COLUMN()+(-2), 1)), 2)</f>
        <v>331.190000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2821.670000</v>
      </c>
      <c r="J12" s="16"/>
      <c r="K12" s="16">
        <f ca="1">ROUND(INDIRECT(ADDRESS(ROW()+(0), COLUMN()+(-4), 1))*INDIRECT(ADDRESS(ROW()+(0), COLUMN()+(-2), 1))/100, 2)</f>
        <v>56.430000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2878.100000</v>
      </c>
      <c r="J13" s="24"/>
      <c r="K13" s="24">
        <f ca="1">ROUND(INDIRECT(ADDRESS(ROW()+(0), COLUMN()+(-4), 1))*INDIRECT(ADDRESS(ROW()+(0), COLUMN()+(-2), 1))/100, 2)</f>
        <v>86.340000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2964.440000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