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<sst xmlns="http://schemas.openxmlformats.org/spreadsheetml/2006/main" count="56" uniqueCount="56">
  <si>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</si>
  <si>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</si>
  <si>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</si>
  <si>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aligeramiento de losas nervadas.</t>
  </si>
  <si>
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[vaciado], volumen total de hormigón 0,22 m³/m², considerando un 30% de superficie macizada, y acero A63-42H, con una cuantía total de 15 kg/m²; formada por: losa nervada, horizontal, sobre sistema de moldaje continuo de madera; nervios "en sitio" de 8 cm, intereje 68 cm; casetón de EPS moldeado, de 60x60x16,5 cm, modelo C165, del sistema Basenet "DALIFORMA", para aligeramiento de losa nervada de 20+5 cm de canto y 3,5 cm de recubrimiento inferior de hormigón; malla electrosoldada sin economía de borde tipo C 139 de acero AT56-50H, en capa de compresión. Sin incluir repercusión de pilares.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</si>
  <si>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</si>
  <si>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</si>
  <si>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</si>
  <si>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</si>
  <si>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</si>
  <si>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</si>
  <si>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</si>
  <si>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</si>
  <si>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moldaje continuo para losa nervada de hormigón armado, con casetón perdido, hasta 3 m de altura libre de planta, compuesto de: puntales, sopandas metálicas y superficie de moldaje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</si>
  <si>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</si>
  <si>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</si>
  <si>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nervada de 20+5 cm de canto y 3,5 cm de recubrimiento inferior de hormigón.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</si>
  <si>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</si>
  <si>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</si>
  <si>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nervada de 3,5 cm de recubrimiento inferior.</t>
  </si>
  <si>
    <t xml:space="preserve">mt07aco100a</t>
  </si>
  <si>
    <t xml:space="preserve">kg</t>
  </si>
  <si>
    <t xml:space="preserve">Acero en barras con resaltes, A63-42H, elaborado en taller y colocado en obra, diámetros varios, según NCh204.Of77.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</si>
  <si>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</si>
  <si>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</si>
  <si>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</si>
  <si>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</si>
  <si>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</si>
  <si>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</si>
  <si>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</si>
  <si>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</si>
  <si>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</si>
  <si>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mt01arg001h</t>
  </si>
  <si>
    <t xml:space="preserve">t</t>
  </si>
  <si>
    <t xml:space="preserve">Árido grueso homogeneizado, de tamaño máximo 20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</si>
  <si>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</si>
  <si>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</si>
  <si>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</si>
  <si>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mo041</t>
  </si>
  <si>
    <t xml:space="preserve">h</t>
  </si>
  <si>
    <t xml:space="preserve">Maestro 1ª estructurista.</t>
  </si>
  <si>
    <t xml:space="preserve">mo085</t>
  </si>
  <si>
    <t xml:space="preserve">h</t>
  </si>
  <si>
    <t xml:space="preserve">Ayudante de estructurista.</t>
  </si>
  <si>
    <t xml:space="preserve">mo106</t>
  </si>
  <si>
    <t xml:space="preserve">h</t>
  </si>
  <si>
    <t xml:space="preserve">Jornal construcción.</t>
  </si>
  <si>
    <t xml:space="preserve">mo105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</si>
  <si>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</si>
  <si>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</si>
  <si>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</si>
  <si>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</si>
  <si>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</si>
  <si>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</si>
  <si>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$ 2.251,50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</si>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</sst>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4.13" customWidth="1"/>
    <col min="7" max="7" width="0.58" customWidth="1"/>
    <col min="8" max="8" width="6.56" customWidth="1"/>
    <col min="9" max="9" width="8.16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10481.550000</v>
      </c>
      <c r="J8" s="16"/>
      <c r="K8" s="16">
        <f ca="1">ROUND(INDIRECT(ADDRESS(ROW()+(0), COLUMN()+(-4), 1))*INDIRECT(ADDRESS(ROW()+(0), COLUMN()+(-2), 1)), 2)</f>
        <v>11529.710000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2234.170000</v>
      </c>
      <c r="J9" s="20"/>
      <c r="K9" s="20">
        <f ca="1">ROUND(INDIRECT(ADDRESS(ROW()+(0), COLUMN()+(-4), 1))*INDIRECT(ADDRESS(ROW()+(0), COLUMN()+(-2), 1)), 2)</f>
        <v>3373.600000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2626.650000</v>
      </c>
      <c r="J10" s="20"/>
      <c r="K10" s="20">
        <f ca="1">ROUND(INDIRECT(ADDRESS(ROW()+(0), COLUMN()+(-4), 1))*INDIRECT(ADDRESS(ROW()+(0), COLUMN()+(-2), 1)), 2)</f>
        <v>2626.650000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604.430000</v>
      </c>
      <c r="J11" s="20"/>
      <c r="K11" s="20">
        <f ca="1">ROUND(INDIRECT(ADDRESS(ROW()+(0), COLUMN()+(-4), 1))*INDIRECT(ADDRESS(ROW()+(0), COLUMN()+(-2), 1)), 2)</f>
        <v>9066.450000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2061.180000</v>
      </c>
      <c r="J12" s="20"/>
      <c r="K12" s="20">
        <f ca="1">ROUND(INDIRECT(ADDRESS(ROW()+(0), COLUMN()+(-4), 1))*INDIRECT(ADDRESS(ROW()+(0), COLUMN()+(-2), 1)), 2)</f>
        <v>2267.300000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685.660000</v>
      </c>
      <c r="J13" s="20"/>
      <c r="K13" s="20">
        <f ca="1">ROUND(INDIRECT(ADDRESS(ROW()+(0), COLUMN()+(-4), 1))*INDIRECT(ADDRESS(ROW()+(0), COLUMN()+(-2), 1)), 2)</f>
        <v>34.970000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0.168000</v>
      </c>
      <c r="H14" s="19"/>
      <c r="I14" s="20">
        <v>4841.700000</v>
      </c>
      <c r="J14" s="20"/>
      <c r="K14" s="20">
        <f ca="1">ROUND(INDIRECT(ADDRESS(ROW()+(0), COLUMN()+(-4), 1))*INDIRECT(ADDRESS(ROW()+(0), COLUMN()+(-2), 1)), 2)</f>
        <v>813.410000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0.179000</v>
      </c>
      <c r="H15" s="19"/>
      <c r="I15" s="20">
        <v>8333.250000</v>
      </c>
      <c r="J15" s="20"/>
      <c r="K15" s="20">
        <f ca="1">ROUND(INDIRECT(ADDRESS(ROW()+(0), COLUMN()+(-4), 1))*INDIRECT(ADDRESS(ROW()+(0), COLUMN()+(-2), 1)), 2)</f>
        <v>1491.650000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59.740000</v>
      </c>
      <c r="H16" s="19"/>
      <c r="I16" s="20">
        <v>83.470000</v>
      </c>
      <c r="J16" s="20"/>
      <c r="K16" s="20">
        <f ca="1">ROUND(INDIRECT(ADDRESS(ROW()+(0), COLUMN()+(-4), 1))*INDIRECT(ADDRESS(ROW()+(0), COLUMN()+(-2), 1)), 2)</f>
        <v>4986.500000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0.473000</v>
      </c>
      <c r="H17" s="19"/>
      <c r="I17" s="20">
        <v>5286.770000</v>
      </c>
      <c r="J17" s="20"/>
      <c r="K17" s="20">
        <f ca="1">ROUND(INDIRECT(ADDRESS(ROW()+(0), COLUMN()+(-4), 1))*INDIRECT(ADDRESS(ROW()+(0), COLUMN()+(-2), 1)), 2)</f>
        <v>2500.640000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0.473000</v>
      </c>
      <c r="H18" s="19"/>
      <c r="I18" s="20">
        <v>3710.960000</v>
      </c>
      <c r="J18" s="20"/>
      <c r="K18" s="20">
        <f ca="1">ROUND(INDIRECT(ADDRESS(ROW()+(0), COLUMN()+(-4), 1))*INDIRECT(ADDRESS(ROW()+(0), COLUMN()+(-2), 1)), 2)</f>
        <v>1755.280000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0.344000</v>
      </c>
      <c r="H19" s="19"/>
      <c r="I19" s="20">
        <v>3394.510000</v>
      </c>
      <c r="J19" s="20"/>
      <c r="K19" s="20">
        <f ca="1">ROUND(INDIRECT(ADDRESS(ROW()+(0), COLUMN()+(-4), 1))*INDIRECT(ADDRESS(ROW()+(0), COLUMN()+(-2), 1)), 2)</f>
        <v>1167.710000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0.360000</v>
      </c>
      <c r="H20" s="23"/>
      <c r="I20" s="24">
        <v>3464.870000</v>
      </c>
      <c r="J20" s="24"/>
      <c r="K20" s="24">
        <f ca="1">ROUND(INDIRECT(ADDRESS(ROW()+(0), COLUMN()+(-4), 1))*INDIRECT(ADDRESS(ROW()+(0), COLUMN()+(-2), 1)), 2)</f>
        <v>1247.350000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42861.220000</v>
      </c>
      <c r="J21" s="16"/>
      <c r="K21" s="16">
        <f ca="1">ROUND(INDIRECT(ADDRESS(ROW()+(0), COLUMN()+(-4), 1))*INDIRECT(ADDRESS(ROW()+(0), COLUMN()+(-2), 1))/100, 2)</f>
        <v>857.220000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43718.440000</v>
      </c>
      <c r="J22" s="24"/>
      <c r="K22" s="24">
        <f ca="1">ROUND(INDIRECT(ADDRESS(ROW()+(0), COLUMN()+(-4), 1))*INDIRECT(ADDRESS(ROW()+(0), COLUMN()+(-2), 1))/100, 2)</f>
        <v>1311.550000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45029.990000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