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<sst xmlns="http://schemas.openxmlformats.org/spreadsheetml/2006/main" count="86" uniqueCount="86">
  <si>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</si>
  <si>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EHB050</t>
  </si>
  <si>
    <t xml:space="preserve">m²</t>
  </si>
  <si>
    <t xml:space="preserve">Sistema Basenet "DALIFORMA", de aligeramiento de losas nervadas.</t>
  </si>
  <si>
    <r>
      <rPr>
        <sz val="7.80"/>
        <color rgb="FF000000"/>
        <rFont val="A"/>
        <family val="2"/>
      </rPr>
      <t xml:space="preserve">Estructura de hormigón armado, realizada con </t>
    </r>
    <r>
      <rPr>
        <b/>
        <sz val="7.80"/>
        <color rgb="FF000000"/>
        <rFont val="A"/>
        <family val="2"/>
      </rPr>
      <t xml:space="preserve">hormigón H20 (20) 20/6, no expuesto a ciclos hielo-deshielo, exposición a sulfatos despreciable, sin requerimiento de permeabilidad, no expuesto a ambientes salinos, docilidad blanda, preparado en obra, con cemento grado normal, y vaciado con medios manuales</t>
    </r>
    <r>
      <rPr>
        <sz val="7.80"/>
        <color rgb="FF000000"/>
        <rFont val="A"/>
        <family val="2"/>
      </rPr>
      <t xml:space="preserve">, volumen total de hormigón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un 30% de superficie macizada, y acero </t>
    </r>
    <r>
      <rPr>
        <b/>
        <sz val="7.80"/>
        <color rgb="FF000000"/>
        <rFont val="A"/>
        <family val="2"/>
      </rPr>
      <t xml:space="preserve">A63-42H</t>
    </r>
    <r>
      <rPr>
        <sz val="7.80"/>
        <color rgb="FF000000"/>
        <rFont val="A"/>
        <family val="2"/>
      </rPr>
      <t xml:space="preserve">, con una cuantía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losa nervada,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moldaje continuo</t>
    </r>
    <r>
      <rPr>
        <sz val="7.80"/>
        <color rgb="FF000000"/>
        <rFont val="A"/>
        <family val="2"/>
      </rPr>
      <t xml:space="preserve">; nervios en sitio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intereje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casetón de EPS moldeado, de 60x60x16,5 cm, modelo C165, del sistema Basenet "DALIFORMA", para aligeramiento de losa nervada de 20+5 cm de canto y 3,5 cm de recubrimiento inferior de hormigón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malla electrosoldada sin economía de borde tipo C 139 de acero AT56-50H</t>
    </r>
    <r>
      <rPr>
        <sz val="7.80"/>
        <color rgb="FF000000"/>
        <rFont val="A"/>
        <family val="2"/>
      </rPr>
      <t xml:space="preserve">, en capa de compresión. Sin incluir repercusión de pilares.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</si>
  <si>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</si>
  <si>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</si>
  <si>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</si>
  <si>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</si>
  <si>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</si>
  <si>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</si>
  <si>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mt07alm020a</t>
  </si>
  <si>
    <t xml:space="preserve">Ud</t>
  </si>
  <si>
    <t xml:space="preserve">Puntal metálico telescópico de hasta 3 m de altura. Incluso parte proporcional de trípodes de estabilización.</t>
  </si>
  <si>
    <t xml:space="preserve">mt50spa050k</t>
  </si>
  <si>
    <t xml:space="preserve">m³</t>
  </si>
  <si>
    <t xml:space="preserve">Tablón de madera de pino, dimensiones 20x7,2 cm.</t>
  </si>
  <si>
    <t xml:space="preserve">mt07alm010a</t>
  </si>
  <si>
    <t xml:space="preserve">m²</t>
  </si>
  <si>
    <t xml:space="preserve">Estructura soporte metálica para sistema de moldaje recuperable compuesta de: portasopandas, sopandas, tabica perimetral y chapa de remate de pilares.</t>
  </si>
  <si>
    <t xml:space="preserve">mt07alp030d</t>
  </si>
  <si>
    <t xml:space="preserve">m²</t>
  </si>
  <si>
    <t xml:space="preserve">Tablero aglomerado hidrófugo reforzado de 35 mm de espesor, para evitar la flecha en las zonas de macizados y capiteles.</t>
  </si>
  <si>
    <t xml:space="preserve">mt50spa101</t>
  </si>
  <si>
    <t xml:space="preserve">kg</t>
  </si>
  <si>
    <t xml:space="preserve">Clavos de acero.</t>
  </si>
  <si>
    <t xml:space="preserve">mt07cpd010a</t>
  </si>
  <si>
    <t xml:space="preserve">Ud</t>
  </si>
  <si>
    <t xml:space="preserve">Casetón de EPS moldeado, de 60x60x16,5 cm, modelo C165, del sistema Basenet "DALIFORMA", para aligeramiento de losa nervada de 20+5 cm de canto y 3,5 cm de recubrimiento inferior de hormigón.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</si>
  <si>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</si>
  <si>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</si>
  <si>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nervada de 3,5 cm de recubrimiento inferior.</t>
  </si>
  <si>
    <t xml:space="preserve">mt07aco100a</t>
  </si>
  <si>
    <t xml:space="preserve">kg</t>
  </si>
  <si>
    <t xml:space="preserve">Acero en barras con resaltes, A63-42H, elaborado en taller y colocado en obra, diámetros varios,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</si>
  <si>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</si>
  <si>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</si>
  <si>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</si>
  <si>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</si>
  <si>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</si>
  <si>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</si>
  <si>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</si>
  <si>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</si>
  <si>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</si>
  <si>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</si>
  <si>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</si>
  <si>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</si>
  <si>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mt01arg001ei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</si>
  <si>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</si>
  <si>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</si>
  <si>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</si>
  <si>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</si>
  <si>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</si>
  <si>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</si>
  <si>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</si>
  <si>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</si>
  <si>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mo043</t>
  </si>
  <si>
    <t xml:space="preserve">h</t>
  </si>
  <si>
    <t xml:space="preserve">Maestro 1ª carpintero de obra gruesa.</t>
  </si>
  <si>
    <t xml:space="preserve">mo089</t>
  </si>
  <si>
    <t xml:space="preserve">h</t>
  </si>
  <si>
    <t xml:space="preserve">Ayudante carpintero de obra gruesa.</t>
  </si>
  <si>
    <t xml:space="preserve">mo042</t>
  </si>
  <si>
    <t xml:space="preserve">h</t>
  </si>
  <si>
    <t xml:space="preserve">Maestro 1ª enfierrador.</t>
  </si>
  <si>
    <t xml:space="preserve">mo088</t>
  </si>
  <si>
    <t xml:space="preserve">h</t>
  </si>
  <si>
    <t xml:space="preserve">Ayudante enfierrador.</t>
  </si>
  <si>
    <t xml:space="preserve">mo044</t>
  </si>
  <si>
    <t xml:space="preserve">h</t>
  </si>
  <si>
    <t xml:space="preserve">Maestro 1ª concretero.</t>
  </si>
  <si>
    <t xml:space="preserve">mo090</t>
  </si>
  <si>
    <t xml:space="preserve">h</t>
  </si>
  <si>
    <t xml:space="preserve">Ayudante concretero.</t>
  </si>
  <si>
    <t xml:space="preserve">mo111</t>
  </si>
  <si>
    <t xml:space="preserve">h</t>
  </si>
  <si>
    <t xml:space="preserve">Jornal construcción.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</si>
  <si>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</si>
  <si>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</si>
  <si>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</si>
  <si>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</si>
  <si>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</si>
  <si>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</si>
  <si>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</si>
  <si>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$ 2.510,09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</si>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</sst>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4"/>
      <c r="I8" s="16">
        <v>19886.100000</v>
      </c>
      <c r="J8" s="16"/>
      <c r="K8" s="16">
        <f ca="1">ROUND(INDIRECT(ADDRESS(ROW()+(0), COLUMN()+(-4), 1))*INDIRECT(ADDRESS(ROW()+(0), COLUMN()+(-2), 1)), 2)</f>
        <v>1332.370000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19"/>
      <c r="I9" s="20">
        <v>210959.640000</v>
      </c>
      <c r="J9" s="20"/>
      <c r="K9" s="20">
        <f ca="1">ROUND(INDIRECT(ADDRESS(ROW()+(0), COLUMN()+(-4), 1))*INDIRECT(ADDRESS(ROW()+(0), COLUMN()+(-2), 1)), 2)</f>
        <v>421.920000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12076.570000</v>
      </c>
      <c r="J10" s="20"/>
      <c r="K10" s="20">
        <f ca="1">ROUND(INDIRECT(ADDRESS(ROW()+(0), COLUMN()+(-4), 1))*INDIRECT(ADDRESS(ROW()+(0), COLUMN()+(-2), 1)), 2)</f>
        <v>132.840000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19"/>
      <c r="I11" s="20">
        <v>8755.510000</v>
      </c>
      <c r="J11" s="20"/>
      <c r="K11" s="20">
        <f ca="1">ROUND(INDIRECT(ADDRESS(ROW()+(0), COLUMN()+(-4), 1))*INDIRECT(ADDRESS(ROW()+(0), COLUMN()+(-2), 1)), 2)</f>
        <v>2407.770000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19"/>
      <c r="I12" s="20">
        <v>795.420000</v>
      </c>
      <c r="J12" s="20"/>
      <c r="K12" s="20">
        <f ca="1">ROUND(INDIRECT(ADDRESS(ROW()+(0), COLUMN()+(-4), 1))*INDIRECT(ADDRESS(ROW()+(0), COLUMN()+(-2), 1)), 2)</f>
        <v>19.890000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19"/>
      <c r="I13" s="20">
        <v>2559.180000</v>
      </c>
      <c r="J13" s="20"/>
      <c r="K13" s="20">
        <f ca="1">ROUND(INDIRECT(ADDRESS(ROW()+(0), COLUMN()+(-4), 1))*INDIRECT(ADDRESS(ROW()+(0), COLUMN()+(-2), 1)), 2)</f>
        <v>3659.630000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3008.770000</v>
      </c>
      <c r="J14" s="20"/>
      <c r="K14" s="20">
        <f ca="1">ROUND(INDIRECT(ADDRESS(ROW()+(0), COLUMN()+(-4), 1))*INDIRECT(ADDRESS(ROW()+(0), COLUMN()+(-2), 1)), 2)</f>
        <v>3008.770000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15.750000</v>
      </c>
      <c r="H15" s="19"/>
      <c r="I15" s="20">
        <v>692.360000</v>
      </c>
      <c r="J15" s="20"/>
      <c r="K15" s="20">
        <f ca="1">ROUND(INDIRECT(ADDRESS(ROW()+(0), COLUMN()+(-4), 1))*INDIRECT(ADDRESS(ROW()+(0), COLUMN()+(-2), 1)), 2)</f>
        <v>10904.670000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0.150000</v>
      </c>
      <c r="H16" s="19"/>
      <c r="I16" s="20">
        <v>760.840000</v>
      </c>
      <c r="J16" s="20"/>
      <c r="K16" s="20">
        <f ca="1">ROUND(INDIRECT(ADDRESS(ROW()+(0), COLUMN()+(-4), 1))*INDIRECT(ADDRESS(ROW()+(0), COLUMN()+(-2), 1)), 2)</f>
        <v>114.130000</v>
      </c>
    </row>
    <row r="17" spans="1:11" ht="31.2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2061.180000</v>
      </c>
      <c r="J17" s="20"/>
      <c r="K17" s="20">
        <f ca="1">ROUND(INDIRECT(ADDRESS(ROW()+(0), COLUMN()+(-4), 1))*INDIRECT(ADDRESS(ROW()+(0), COLUMN()+(-2), 1)), 2)</f>
        <v>2267.300000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0.036000</v>
      </c>
      <c r="H18" s="19"/>
      <c r="I18" s="20">
        <v>1037.510000</v>
      </c>
      <c r="J18" s="20"/>
      <c r="K18" s="20">
        <f ca="1">ROUND(INDIRECT(ADDRESS(ROW()+(0), COLUMN()+(-4), 1))*INDIRECT(ADDRESS(ROW()+(0), COLUMN()+(-2), 1)), 2)</f>
        <v>37.350000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0.097000</v>
      </c>
      <c r="H19" s="19"/>
      <c r="I19" s="20">
        <v>11311.590000</v>
      </c>
      <c r="J19" s="20"/>
      <c r="K19" s="20">
        <f ca="1">ROUND(INDIRECT(ADDRESS(ROW()+(0), COLUMN()+(-4), 1))*INDIRECT(ADDRESS(ROW()+(0), COLUMN()+(-2), 1)), 2)</f>
        <v>1097.220000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0.167000</v>
      </c>
      <c r="H20" s="19"/>
      <c r="I20" s="20">
        <v>18495.980000</v>
      </c>
      <c r="J20" s="20"/>
      <c r="K20" s="20">
        <f ca="1">ROUND(INDIRECT(ADDRESS(ROW()+(0), COLUMN()+(-4), 1))*INDIRECT(ADDRESS(ROW()+(0), COLUMN()+(-2), 1)), 2)</f>
        <v>3088.830000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62.060000</v>
      </c>
      <c r="H21" s="19"/>
      <c r="I21" s="20">
        <v>113.020000</v>
      </c>
      <c r="J21" s="20"/>
      <c r="K21" s="20">
        <f ca="1">ROUND(INDIRECT(ADDRESS(ROW()+(0), COLUMN()+(-4), 1))*INDIRECT(ADDRESS(ROW()+(0), COLUMN()+(-2), 1)), 2)</f>
        <v>7014.020000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0.147000</v>
      </c>
      <c r="H22" s="19"/>
      <c r="I22" s="20">
        <v>1159.110000</v>
      </c>
      <c r="J22" s="20"/>
      <c r="K22" s="20">
        <f ca="1">ROUND(INDIRECT(ADDRESS(ROW()+(0), COLUMN()+(-4), 1))*INDIRECT(ADDRESS(ROW()+(0), COLUMN()+(-2), 1)), 2)</f>
        <v>170.390000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0.563000</v>
      </c>
      <c r="H23" s="19"/>
      <c r="I23" s="20">
        <v>4456.510000</v>
      </c>
      <c r="J23" s="20"/>
      <c r="K23" s="20">
        <f ca="1">ROUND(INDIRECT(ADDRESS(ROW()+(0), COLUMN()+(-4), 1))*INDIRECT(ADDRESS(ROW()+(0), COLUMN()+(-2), 1)), 2)</f>
        <v>2509.020000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0.530000</v>
      </c>
      <c r="H24" s="19"/>
      <c r="I24" s="20">
        <v>3128.170000</v>
      </c>
      <c r="J24" s="20"/>
      <c r="K24" s="20">
        <f ca="1">ROUND(INDIRECT(ADDRESS(ROW()+(0), COLUMN()+(-4), 1))*INDIRECT(ADDRESS(ROW()+(0), COLUMN()+(-2), 1)), 2)</f>
        <v>1657.930000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0.239000</v>
      </c>
      <c r="H25" s="19"/>
      <c r="I25" s="20">
        <v>4456.510000</v>
      </c>
      <c r="J25" s="20"/>
      <c r="K25" s="20">
        <f ca="1">ROUND(INDIRECT(ADDRESS(ROW()+(0), COLUMN()+(-4), 1))*INDIRECT(ADDRESS(ROW()+(0), COLUMN()+(-2), 1)), 2)</f>
        <v>1065.110000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0.259000</v>
      </c>
      <c r="H26" s="19"/>
      <c r="I26" s="20">
        <v>3128.170000</v>
      </c>
      <c r="J26" s="20"/>
      <c r="K26" s="20">
        <f ca="1">ROUND(INDIRECT(ADDRESS(ROW()+(0), COLUMN()+(-4), 1))*INDIRECT(ADDRESS(ROW()+(0), COLUMN()+(-2), 1)), 2)</f>
        <v>810.200000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0.567000</v>
      </c>
      <c r="H27" s="19"/>
      <c r="I27" s="20">
        <v>4456.510000</v>
      </c>
      <c r="J27" s="20"/>
      <c r="K27" s="20">
        <f ca="1">ROUND(INDIRECT(ADDRESS(ROW()+(0), COLUMN()+(-4), 1))*INDIRECT(ADDRESS(ROW()+(0), COLUMN()+(-2), 1)), 2)</f>
        <v>2526.840000</v>
      </c>
    </row>
    <row r="28" spans="1:11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0.567000</v>
      </c>
      <c r="H28" s="19"/>
      <c r="I28" s="20">
        <v>3128.170000</v>
      </c>
      <c r="J28" s="20"/>
      <c r="K28" s="20">
        <f ca="1">ROUND(INDIRECT(ADDRESS(ROW()+(0), COLUMN()+(-4), 1))*INDIRECT(ADDRESS(ROW()+(0), COLUMN()+(-2), 1)), 2)</f>
        <v>1773.670000</v>
      </c>
    </row>
    <row r="29" spans="1:11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0.298000</v>
      </c>
      <c r="H29" s="19"/>
      <c r="I29" s="20">
        <v>2861.420000</v>
      </c>
      <c r="J29" s="20"/>
      <c r="K29" s="20">
        <f ca="1">ROUND(INDIRECT(ADDRESS(ROW()+(0), COLUMN()+(-4), 1))*INDIRECT(ADDRESS(ROW()+(0), COLUMN()+(-2), 1)), 2)</f>
        <v>852.700000</v>
      </c>
    </row>
    <row r="30" spans="1:11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3">
        <v>0.312000</v>
      </c>
      <c r="H30" s="23"/>
      <c r="I30" s="24">
        <v>2920.740000</v>
      </c>
      <c r="J30" s="24"/>
      <c r="K30" s="24">
        <f ca="1">ROUND(INDIRECT(ADDRESS(ROW()+(0), COLUMN()+(-4), 1))*INDIRECT(ADDRESS(ROW()+(0), COLUMN()+(-2), 1)), 2)</f>
        <v>911.270000</v>
      </c>
    </row>
    <row r="31" spans="1:11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4">
        <v>2.000000</v>
      </c>
      <c r="H31" s="14"/>
      <c r="I3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47783.840000</v>
      </c>
      <c r="J31" s="16"/>
      <c r="K31" s="16">
        <f ca="1">ROUND(INDIRECT(ADDRESS(ROW()+(0), COLUMN()+(-4), 1))*INDIRECT(ADDRESS(ROW()+(0), COLUMN()+(-2), 1))/100, 2)</f>
        <v>955.680000</v>
      </c>
    </row>
    <row r="32" spans="1:11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3">
        <v>3.000000</v>
      </c>
      <c r="H32" s="23"/>
      <c r="I3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48739.520000</v>
      </c>
      <c r="J32" s="24"/>
      <c r="K32" s="24">
        <f ca="1">ROUND(INDIRECT(ADDRESS(ROW()+(0), COLUMN()+(-4), 1))*INDIRECT(ADDRESS(ROW()+(0), COLUMN()+(-2), 1))/100, 2)</f>
        <v>1462.190000</v>
      </c>
    </row>
    <row r="33" spans="1:11" ht="12.00" thickBot="1" customHeight="1">
      <c r="A33" s="6" t="s">
        <v>84</v>
      </c>
      <c r="B33" s="7"/>
      <c r="C33" s="7"/>
      <c r="D33" s="7"/>
      <c r="E33" s="7"/>
      <c r="F33" s="7"/>
      <c r="G33" s="25"/>
      <c r="H33" s="25"/>
      <c r="I33" s="6" t="s">
        <v>85</v>
      </c>
      <c r="J33" s="6"/>
      <c r="K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50201.710000</v>
      </c>
    </row>
  </sheetData>
  <mergeCells count="8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A33:F33"/>
    <mergeCell ref="G33:H33"/>
    <mergeCell ref="I33:J33"/>
  </mergeCells>
  <pageMargins left="0.620079" right="0.472441" top="0.472441" bottom="0.472441" header="0.0" footer="0.0"/>
  <pageSetup paperSize="9" orientation="portrait"/>
  <rowBreaks count="0" manualBreakCount="0">
    </rowBreaks>
</worksheet>
</file>