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<sst xmlns="http://schemas.openxmlformats.org/spreadsheetml/2006/main" count="34" uniqueCount="34">
  <si>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</si>
  <si>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ADL015</t>
  </si>
  <si>
    <t xml:space="preserve">Ud</t>
  </si>
  <si>
    <t xml:space="preserve">Talado de árbol.</t>
  </si>
  <si>
    <r>
      <rPr>
        <sz val="8.25"/>
        <color rgb="FF000000"/>
        <rFont val="Arial"/>
        <family val="2"/>
      </rPr>
      <t xml:space="preserve">Talado de árbol, </t>
    </r>
    <r>
      <rPr>
        <b/>
        <sz val="8.25"/>
        <color rgb="FF000000"/>
        <rFont val="Arial"/>
        <family val="2"/>
      </rPr>
      <t xml:space="preserve">mayor de 60 cm</t>
    </r>
    <r>
      <rPr>
        <sz val="8.25"/>
        <color rgb="FF000000"/>
        <rFont val="Arial"/>
        <family val="2"/>
      </rPr>
      <t xml:space="preserve"> de diámetro de tronco, </t>
    </r>
    <r>
      <rPr>
        <b/>
        <sz val="8.25"/>
        <color rgb="FF000000"/>
        <rFont val="Arial"/>
        <family val="2"/>
      </rPr>
      <t xml:space="preserve">con motosierra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</si>
  <si>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</si>
  <si>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</si>
  <si>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</si>
  <si>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</si>
  <si>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</si>
  <si>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</si>
  <si>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</si>
  <si>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mq09sie010</t>
  </si>
  <si>
    <t xml:space="preserve">h</t>
  </si>
  <si>
    <t xml:space="preserve">Motosierra a gasolina, de 50 cm de espada y 2 kW de potencia.</t>
  </si>
  <si>
    <t xml:space="preserve">mq01exn020a</t>
  </si>
  <si>
    <t xml:space="preserve">h</t>
  </si>
  <si>
    <t xml:space="preserve">Retroexcavadora hidráulica sobre neumáticos, de 105 kW.</t>
  </si>
  <si>
    <t xml:space="preserve">mq02roa010a</t>
  </si>
  <si>
    <t xml:space="preserve">h</t>
  </si>
  <si>
    <t xml:space="preserve">Rodillo vibrante de guiado manual, de 700 kg, anchura de trabajo 70 cm.</t>
  </si>
  <si>
    <t xml:space="preserve">Subtotal maquinaria: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</si>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</sst>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54.06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1.477000</v>
      </c>
      <c r="G10" s="11">
        <v>1617.560000</v>
      </c>
      <c r="H10" s="11">
        <f ca="1">ROUND(INDIRECT(ADDRESS(ROW()+(0), COLUMN()+(-2), 1))*INDIRECT(ADDRESS(ROW()+(0), COLUMN()+(-1), 1)), 2)</f>
        <v>2389.140000</v>
      </c>
    </row>
    <row r="11" spans="1:8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0.350000</v>
      </c>
      <c r="G11" s="11">
        <v>24991.410000</v>
      </c>
      <c r="H11" s="11">
        <f ca="1">ROUND(INDIRECT(ADDRESS(ROW()+(0), COLUMN()+(-2), 1))*INDIRECT(ADDRESS(ROW()+(0), COLUMN()+(-1), 1)), 2)</f>
        <v>8746.990000</v>
      </c>
    </row>
    <row r="12" spans="1:8" ht="24.0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0.996000</v>
      </c>
      <c r="G12" s="13">
        <v>4561.540000</v>
      </c>
      <c r="H12" s="13">
        <f ca="1">ROUND(INDIRECT(ADDRESS(ROW()+(0), COLUMN()+(-2), 1))*INDIRECT(ADDRESS(ROW()+(0), COLUMN()+(-1), 1)), 2)</f>
        <v>4543.290000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15679.420000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0">
        <v>2.005000</v>
      </c>
      <c r="G15" s="11">
        <v>4856.400000</v>
      </c>
      <c r="H15" s="11">
        <f ca="1">ROUND(INDIRECT(ADDRESS(ROW()+(0), COLUMN()+(-2), 1))*INDIRECT(ADDRESS(ROW()+(0), COLUMN()+(-1), 1)), 2)</f>
        <v>9737.080000</v>
      </c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2">
        <v>4.009000</v>
      </c>
      <c r="G16" s="13">
        <v>3580.110000</v>
      </c>
      <c r="H16" s="13">
        <f ca="1">ROUND(INDIRECT(ADDRESS(ROW()+(0), COLUMN()+(-2), 1))*INDIRECT(ADDRESS(ROW()+(0), COLUMN()+(-1), 1)), 2)</f>
        <v>14352.660000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1)),INDIRECT(ADDRESS(ROW()+(-2), COLUMN()+(0), 1))), 2)</f>
        <v>24089.740000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8"/>
      <c r="B19" s="18"/>
      <c r="C19" s="19" t="s">
        <v>31</v>
      </c>
      <c r="D19" s="19"/>
      <c r="E19" s="18" t="s">
        <v>32</v>
      </c>
      <c r="F19" s="12">
        <v>2.000000</v>
      </c>
      <c r="G19" s="13">
        <f ca="1">ROUND(SUM(INDIRECT(ADDRESS(ROW()+(-2), COLUMN()+(1), 1)),INDIRECT(ADDRESS(ROW()+(-6), COLUMN()+(1), 1))), 2)</f>
        <v>39769.160000</v>
      </c>
      <c r="H19" s="13">
        <f ca="1">ROUND(INDIRECT(ADDRESS(ROW()+(0), COLUMN()+(-2), 1))*INDIRECT(ADDRESS(ROW()+(0), COLUMN()+(-1), 1))/100, 2)</f>
        <v>795.380000</v>
      </c>
    </row>
    <row r="20" spans="1:8" ht="13.50" thickBot="1" customHeight="1">
      <c r="A20" s="7"/>
      <c r="B20" s="7"/>
      <c r="C20" s="7"/>
      <c r="D20" s="7"/>
      <c r="E20" s="7"/>
      <c r="F20" s="20" t="s">
        <v>33</v>
      </c>
      <c r="G20" s="20"/>
      <c r="H20" s="21">
        <f ca="1">ROUND(SUM(INDIRECT(ADDRESS(ROW()+(-1), COLUMN()+(0), 1)),INDIRECT(ADDRESS(ROW()+(-3), COLUMN()+(0), 1)),INDIRECT(ADDRESS(ROW()+(-7), COLUMN()+(0), 1))), 2)</f>
        <v>40564.540000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