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<sst xmlns="http://schemas.openxmlformats.org/spreadsheetml/2006/main" count="38" uniqueCount="38">
  <si>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</si>
  <si>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</si>
  <si>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</si>
  <si>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</si>
  <si>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cumarú, de 28x145x800/2800 mm, sin tratar, para lijado y aceitado en obra;</t>
    </r>
    <r>
      <rPr>
        <sz val="7.80"/>
        <color rgb="FF000000"/>
        <rFont val="Arial"/>
        <family val="2"/>
      </rPr>
      <t xml:space="preserve"> fijadas sobre rastreles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tacos metálicos expansivos y tirafondos, sobre </t>
    </r>
    <r>
      <rPr>
        <b/>
        <sz val="7.80"/>
        <color rgb="FF000000"/>
        <rFont val="Arial"/>
        <family val="2"/>
      </rPr>
      <t xml:space="preserve">solera de hormigón simple (H20 (20) 20/3, no expuesto a ciclos hielo-deshielo, exposición a sulfatos despreciable, sin requerimiento de permeabilidad, docilidad plástica), de 20 cm de espesor, vaciado con balde concretero con extendido y vibrado manual con regla vibrante de 3 m, con acabado maestreado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</si>
  <si>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</si>
  <si>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</si>
  <si>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</si>
  <si>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</si>
  <si>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</si>
  <si>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</si>
  <si>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</si>
  <si>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</si>
  <si>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Rastrel de madera de pino Suecia, de 65x38 mm, tratado en autoclave, con clase de uso 4, para apoyo y fijación de las tarimas de exterior.</t>
  </si>
  <si>
    <t xml:space="preserve">mt18mta030bb</t>
  </si>
  <si>
    <t xml:space="preserve">m²</t>
  </si>
  <si>
    <t xml:space="preserve">Tablas de madera maciza, de cumarú, de 28x145x800/2800 mm, sin tratar, para lijado y aceitado en obra; incluso parte proporcional de accesorios de montaje.</t>
  </si>
  <si>
    <t xml:space="preserve">mt10hmf090aifa</t>
  </si>
  <si>
    <t xml:space="preserve">m³</t>
  </si>
  <si>
    <t xml:space="preserve">Hormigón simple H20 (20) 20/3, no expuesto a ciclos hielo-deshielo, exposición a sulfatos despreciable, sin requerimiento de permeabilidad, docilidad plástica, con cemento grado normal, preparado en central, según NCh 170.Of85 y ACI 318-08.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</si>
  <si>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</si>
  <si>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</si>
  <si>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</si>
  <si>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</si>
  <si>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</si>
  <si>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rastreles o correas de madera sobre soporte base de hormigón.</t>
  </si>
  <si>
    <t xml:space="preserve">mo024</t>
  </si>
  <si>
    <t xml:space="preserve">h</t>
  </si>
  <si>
    <t xml:space="preserve">Maestro 1ª instalador de pavimentos de madera.</t>
  </si>
  <si>
    <t xml:space="preserve">mo061</t>
  </si>
  <si>
    <t xml:space="preserve">h</t>
  </si>
  <si>
    <t xml:space="preserve">Ayudante instalador de pavimentos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</si>
  <si>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</si>
  <si>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</si>
  <si>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</si>
  <si>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</si>
  <si>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$ 26.193,63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</si>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</sst>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5.97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1258.580000</v>
      </c>
      <c r="J8" s="16"/>
      <c r="K8" s="16">
        <f ca="1">ROUND(INDIRECT(ADDRESS(ROW()+(0), COLUMN()+(-4), 1))*INDIRECT(ADDRESS(ROW()+(0), COLUMN()+(-2), 1)), 2)</f>
        <v>3146.450000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34579.120000</v>
      </c>
      <c r="J9" s="20"/>
      <c r="K9" s="20">
        <f ca="1">ROUND(INDIRECT(ADDRESS(ROW()+(0), COLUMN()+(-4), 1))*INDIRECT(ADDRESS(ROW()+(0), COLUMN()+(-2), 1)), 2)</f>
        <v>36308.080000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49117.590000</v>
      </c>
      <c r="J10" s="20"/>
      <c r="K10" s="20">
        <f ca="1">ROUND(INDIRECT(ADDRESS(ROW()+(0), COLUMN()+(-4), 1))*INDIRECT(ADDRESS(ROW()+(0), COLUMN()+(-2), 1)), 2)</f>
        <v>9823.520000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146.200000</v>
      </c>
      <c r="J11" s="20"/>
      <c r="K11" s="20">
        <f ca="1">ROUND(INDIRECT(ADDRESS(ROW()+(0), COLUMN()+(-4), 1))*INDIRECT(ADDRESS(ROW()+(0), COLUMN()+(-2), 1)), 2)</f>
        <v>584.800000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762.780000</v>
      </c>
      <c r="J12" s="20"/>
      <c r="K12" s="20">
        <f ca="1">ROUND(INDIRECT(ADDRESS(ROW()+(0), COLUMN()+(-4), 1))*INDIRECT(ADDRESS(ROW()+(0), COLUMN()+(-2), 1)), 2)</f>
        <v>1525.560000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0.556000</v>
      </c>
      <c r="H13" s="19"/>
      <c r="I13" s="20">
        <v>4244.760000</v>
      </c>
      <c r="J13" s="20"/>
      <c r="K13" s="20">
        <f ca="1">ROUND(INDIRECT(ADDRESS(ROW()+(0), COLUMN()+(-4), 1))*INDIRECT(ADDRESS(ROW()+(0), COLUMN()+(-2), 1)), 2)</f>
        <v>2360.090000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0.556000</v>
      </c>
      <c r="H14" s="23"/>
      <c r="I14" s="24">
        <v>2978.600000</v>
      </c>
      <c r="J14" s="24"/>
      <c r="K14" s="24">
        <f ca="1">ROUND(INDIRECT(ADDRESS(ROW()+(0), COLUMN()+(-4), 1))*INDIRECT(ADDRESS(ROW()+(0), COLUMN()+(-2), 1)), 2)</f>
        <v>1656.100000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55404.600000</v>
      </c>
      <c r="J15" s="16"/>
      <c r="K15" s="16">
        <f ca="1">ROUND(INDIRECT(ADDRESS(ROW()+(0), COLUMN()+(-4), 1))*INDIRECT(ADDRESS(ROW()+(0), COLUMN()+(-2), 1))/100, 2)</f>
        <v>1108.090000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56512.690000</v>
      </c>
      <c r="J16" s="24"/>
      <c r="K16" s="24">
        <f ca="1">ROUND(INDIRECT(ADDRESS(ROW()+(0), COLUMN()+(-4), 1))*INDIRECT(ADDRESS(ROW()+(0), COLUMN()+(-2), 1))/100, 2)</f>
        <v>1695.380000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58208.070000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