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<sst xmlns="http://schemas.openxmlformats.org/spreadsheetml/2006/main" count="64" uniqueCount="64">
  <si>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</si>
  <si>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</si>
  <si>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</si>
  <si>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</si>
  <si>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</si>
  <si>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</si>
  <si>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</si>
  <si>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</si>
  <si>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</si>
  <si>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</si>
  <si>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</si>
  <si>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</si>
  <si>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</si>
  <si>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</si>
  <si>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hormigón H20 (20) 20/3, no expuesto a ciclos hielo-deshielo, exposición a sulfatos despreciable, sin requerimiento de permeabilidad, docilidad plástica para anclaje de columna de 3 a 6 m de altura, incluso placa y pernos de anclaje.</t>
  </si>
  <si>
    <t xml:space="preserve">mt34www020</t>
  </si>
  <si>
    <t xml:space="preserve">Ud</t>
  </si>
  <si>
    <t xml:space="preserve">Cámara de paso y derivación de 40x40x60 cm, provista de marco y tapa de fierro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</si>
  <si>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</si>
  <si>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</si>
  <si>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</si>
  <si>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</si>
  <si>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</si>
  <si>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</si>
  <si>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</si>
  <si>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</si>
  <si>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</si>
  <si>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</si>
  <si>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</si>
  <si>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</si>
  <si>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</si>
  <si>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</si>
  <si>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</t>
  </si>
  <si>
    <t xml:space="preserve">mt34est030a</t>
  </si>
  <si>
    <t xml:space="preserve">Ud</t>
  </si>
  <si>
    <t xml:space="preserve">Luminaria decorativa con difusor de plástico, con lámpara de mercurio, VM 80 W, forma troncopiramidal y acoplada al soporte.</t>
  </si>
  <si>
    <t xml:space="preserve">mt34www010</t>
  </si>
  <si>
    <t xml:space="preserve">Ud</t>
  </si>
  <si>
    <t xml:space="preserve">Material auxiliar para alumbrado exterior.</t>
  </si>
  <si>
    <t xml:space="preserve">Subtotal materiales:</t>
  </si>
  <si>
    <t xml:space="preserve">Maquinaria</t>
  </si>
  <si>
    <t xml:space="preserve">mq04cag010c</t>
  </si>
  <si>
    <t xml:space="preserve">h</t>
  </si>
  <si>
    <t xml:space="preserve">Camión con grúa de hasta 12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</si>
  <si>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</si>
  <si>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</si>
  <si>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</si>
  <si>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</si>
  <si>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</si>
  <si>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</si>
  <si>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</si>
  <si>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</si>
  <si>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</si>
  <si>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</si>
  <si>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</si>
  <si>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</si>
  <si>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</si>
  <si>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</si>
  <si>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</si>
  <si>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</si>
  <si>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</si>
  <si>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</si>
  <si>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$ 247.636,82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</si>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</sst>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76900.410000</v>
      </c>
      <c r="H10" s="11">
        <f ca="1">ROUND(INDIRECT(ADDRESS(ROW()+(0), COLUMN()+(-2), 1))*INDIRECT(ADDRESS(ROW()+(0), COLUMN()+(-1), 1)), 2)</f>
        <v>76900.410000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68059.160000</v>
      </c>
      <c r="H11" s="11">
        <f ca="1">ROUND(INDIRECT(ADDRESS(ROW()+(0), COLUMN()+(-2), 1))*INDIRECT(ADDRESS(ROW()+(0), COLUMN()+(-1), 1)), 2)</f>
        <v>68059.160000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5534.980000</v>
      </c>
      <c r="H12" s="11">
        <f ca="1">ROUND(INDIRECT(ADDRESS(ROW()+(0), COLUMN()+(-2), 1))*INDIRECT(ADDRESS(ROW()+(0), COLUMN()+(-1), 1)), 2)</f>
        <v>5534.980000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6.000000</v>
      </c>
      <c r="G13" s="11">
        <v>386.810000</v>
      </c>
      <c r="H13" s="11">
        <f ca="1">ROUND(INDIRECT(ADDRESS(ROW()+(0), COLUMN()+(-2), 1))*INDIRECT(ADDRESS(ROW()+(0), COLUMN()+(-1), 1)), 2)</f>
        <v>2320.860000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2391.420000</v>
      </c>
      <c r="H14" s="11">
        <f ca="1">ROUND(INDIRECT(ADDRESS(ROW()+(0), COLUMN()+(-2), 1))*INDIRECT(ADDRESS(ROW()+(0), COLUMN()+(-1), 1)), 2)</f>
        <v>4782.840000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13616.610000</v>
      </c>
      <c r="H15" s="11">
        <f ca="1">ROUND(INDIRECT(ADDRESS(ROW()+(0), COLUMN()+(-2), 1))*INDIRECT(ADDRESS(ROW()+(0), COLUMN()+(-1), 1)), 2)</f>
        <v>13616.610000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156342.670000</v>
      </c>
      <c r="H16" s="11">
        <f ca="1">ROUND(INDIRECT(ADDRESS(ROW()+(0), COLUMN()+(-2), 1))*INDIRECT(ADDRESS(ROW()+(0), COLUMN()+(-1), 1)), 2)</f>
        <v>156342.670000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74975.590000</v>
      </c>
      <c r="H17" s="11">
        <f ca="1">ROUND(INDIRECT(ADDRESS(ROW()+(0), COLUMN()+(-2), 1))*INDIRECT(ADDRESS(ROW()+(0), COLUMN()+(-1), 1)), 2)</f>
        <v>74975.590000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745.980000</v>
      </c>
      <c r="H18" s="13">
        <f ca="1">ROUND(INDIRECT(ADDRESS(ROW()+(0), COLUMN()+(-2), 1))*INDIRECT(ADDRESS(ROW()+(0), COLUMN()+(-1), 1)), 2)</f>
        <v>745.980000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403279.100000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32712.300000</v>
      </c>
      <c r="H21" s="13">
        <f ca="1">ROUND(INDIRECT(ADDRESS(ROW()+(0), COLUMN()+(-2), 1))*INDIRECT(ADDRESS(ROW()+(0), COLUMN()+(-1), 1)), 2)</f>
        <v>32941.290000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32941.290000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1.757000</v>
      </c>
      <c r="G24" s="11">
        <v>4955.430000</v>
      </c>
      <c r="H24" s="11">
        <f ca="1">ROUND(INDIRECT(ADDRESS(ROW()+(0), COLUMN()+(-2), 1))*INDIRECT(ADDRESS(ROW()+(0), COLUMN()+(-1), 1)), 2)</f>
        <v>8706.690000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1.757000</v>
      </c>
      <c r="G25" s="11">
        <v>3648.830000</v>
      </c>
      <c r="H25" s="11">
        <f ca="1">ROUND(INDIRECT(ADDRESS(ROW()+(0), COLUMN()+(-2), 1))*INDIRECT(ADDRESS(ROW()+(0), COLUMN()+(-1), 1)), 2)</f>
        <v>6410.990000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0.769000</v>
      </c>
      <c r="G26" s="11">
        <v>5122.140000</v>
      </c>
      <c r="H26" s="11">
        <f ca="1">ROUND(INDIRECT(ADDRESS(ROW()+(0), COLUMN()+(-2), 1))*INDIRECT(ADDRESS(ROW()+(0), COLUMN()+(-1), 1)), 2)</f>
        <v>3938.930000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0.769000</v>
      </c>
      <c r="G27" s="13">
        <v>3642.040000</v>
      </c>
      <c r="H27" s="13">
        <f ca="1">ROUND(INDIRECT(ADDRESS(ROW()+(0), COLUMN()+(-2), 1))*INDIRECT(ADDRESS(ROW()+(0), COLUMN()+(-1), 1)), 2)</f>
        <v>2800.730000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21857.340000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458077.730000</v>
      </c>
      <c r="H30" s="13">
        <f ca="1">ROUND(INDIRECT(ADDRESS(ROW()+(0), COLUMN()+(-2), 1))*INDIRECT(ADDRESS(ROW()+(0), COLUMN()+(-1), 1))/100, 2)</f>
        <v>9161.550000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467239.280000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