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<sst xmlns="http://schemas.openxmlformats.org/spreadsheetml/2006/main" count="50" uniqueCount="50">
  <si>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</si>
  <si>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RTL016</t>
  </si>
  <si>
    <t xml:space="preserve">m²</t>
  </si>
  <si>
    <t xml:space="preserve">Cielo falso registrable de bandejas metálicas, sistema "KNAUF".</t>
  </si>
  <si>
    <r>
      <rPr>
        <sz val="8.25"/>
        <color rgb="FF000000"/>
        <rFont val="Arial"/>
        <family val="2"/>
      </rPr>
      <t xml:space="preserve">Cielo falso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</si>
  <si>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</si>
  <si>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</si>
  <si>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</si>
  <si>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</si>
  <si>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</si>
  <si>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</si>
  <si>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</si>
  <si>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</si>
  <si>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</si>
  <si>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cielos falsos registrables.</t>
  </si>
  <si>
    <t xml:space="preserve">mt12pfk060e</t>
  </si>
  <si>
    <t xml:space="preserve">m</t>
  </si>
  <si>
    <t xml:space="preserve">Perfil primario EASY T - 24/38/3700 mm "KNAUF", color blanco, de acero galvanizado.</t>
  </si>
  <si>
    <t xml:space="preserve">mt12pfk060y</t>
  </si>
  <si>
    <t xml:space="preserve">m</t>
  </si>
  <si>
    <t xml:space="preserve">Perfil secundario EASY TG - 24/32/600 mm "KNAUF", color blanco, de acero galvanizado.</t>
  </si>
  <si>
    <t xml:space="preserve">mt12pfk060A</t>
  </si>
  <si>
    <t xml:space="preserve">m</t>
  </si>
  <si>
    <t xml:space="preserve">Perfil secundario EASY TG - 24/32/1200 mm "KNAUF", color blanco, de acero galvanizado.</t>
  </si>
  <si>
    <t xml:space="preserve">mt12pfk050b</t>
  </si>
  <si>
    <t xml:space="preserve">m</t>
  </si>
  <si>
    <t xml:space="preserve">Perfil angular EASY L - 25/25/3050 mm "KNAUF", color blanco, de acero galvanizado.</t>
  </si>
  <si>
    <t xml:space="preserve">mt12pek060</t>
  </si>
  <si>
    <t xml:space="preserve">Ud</t>
  </si>
  <si>
    <t xml:space="preserve">Pieza de cuelgue rápido Twist "KNAUF",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</si>
  <si>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</si>
  <si>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</si>
  <si>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</si>
  <si>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</si>
  <si>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</si>
  <si>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</si>
  <si>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</si>
  <si>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</si>
  <si>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</si>
  <si>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</si>
  <si>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</si>
  <si>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</si>
  <si>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</si>
  <si>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</si>
  <si>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</si>
  <si>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</si>
  <si>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</si>
  <si>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</si>
  <si>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$ 11.183,58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</si>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</sst>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1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1.020000</v>
      </c>
      <c r="G10" s="11">
        <v>10833.370000</v>
      </c>
      <c r="H10" s="11">
        <f ca="1">ROUND(INDIRECT(ADDRESS(ROW()+(0), COLUMN()+(-2), 1))*INDIRECT(ADDRESS(ROW()+(0), COLUMN()+(-1), 1)), 2)</f>
        <v>11050.040000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0.840000</v>
      </c>
      <c r="G11" s="11">
        <v>710.490000</v>
      </c>
      <c r="H11" s="11">
        <f ca="1">ROUND(INDIRECT(ADDRESS(ROW()+(0), COLUMN()+(-2), 1))*INDIRECT(ADDRESS(ROW()+(0), COLUMN()+(-1), 1)), 2)</f>
        <v>596.810000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0.840000</v>
      </c>
      <c r="G12" s="11">
        <v>710.490000</v>
      </c>
      <c r="H12" s="11">
        <f ca="1">ROUND(INDIRECT(ADDRESS(ROW()+(0), COLUMN()+(-2), 1))*INDIRECT(ADDRESS(ROW()+(0), COLUMN()+(-1), 1)), 2)</f>
        <v>596.810000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1.670000</v>
      </c>
      <c r="G13" s="11">
        <v>710.490000</v>
      </c>
      <c r="H13" s="11">
        <f ca="1">ROUND(INDIRECT(ADDRESS(ROW()+(0), COLUMN()+(-2), 1))*INDIRECT(ADDRESS(ROW()+(0), COLUMN()+(-1), 1)), 2)</f>
        <v>1186.520000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0.700000</v>
      </c>
      <c r="G14" s="11">
        <v>514.950000</v>
      </c>
      <c r="H14" s="11">
        <f ca="1">ROUND(INDIRECT(ADDRESS(ROW()+(0), COLUMN()+(-2), 1))*INDIRECT(ADDRESS(ROW()+(0), COLUMN()+(-1), 1)), 2)</f>
        <v>360.470000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0.840000</v>
      </c>
      <c r="G15" s="11">
        <v>37004.240000</v>
      </c>
      <c r="H15" s="11">
        <f ca="1">ROUND(INDIRECT(ADDRESS(ROW()+(0), COLUMN()+(-2), 1))*INDIRECT(ADDRESS(ROW()+(0), COLUMN()+(-1), 1)), 2)</f>
        <v>31083.560000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0.840000</v>
      </c>
      <c r="G16" s="11">
        <v>310.140000</v>
      </c>
      <c r="H16" s="11">
        <f ca="1">ROUND(INDIRECT(ADDRESS(ROW()+(0), COLUMN()+(-2), 1))*INDIRECT(ADDRESS(ROW()+(0), COLUMN()+(-1), 1)), 2)</f>
        <v>260.520000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0.800000</v>
      </c>
      <c r="G17" s="13">
        <v>41.920000</v>
      </c>
      <c r="H17" s="13">
        <f ca="1">ROUND(INDIRECT(ADDRESS(ROW()+(0), COLUMN()+(-2), 1))*INDIRECT(ADDRESS(ROW()+(0), COLUMN()+(-1), 1)), 2)</f>
        <v>33.540000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45168.270000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0.291000</v>
      </c>
      <c r="G20" s="11">
        <v>5019.750000</v>
      </c>
      <c r="H20" s="11">
        <f ca="1">ROUND(INDIRECT(ADDRESS(ROW()+(0), COLUMN()+(-2), 1))*INDIRECT(ADDRESS(ROW()+(0), COLUMN()+(-1), 1)), 2)</f>
        <v>1460.750000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0.291000</v>
      </c>
      <c r="G21" s="13">
        <v>3580.110000</v>
      </c>
      <c r="H21" s="13">
        <f ca="1">ROUND(INDIRECT(ADDRESS(ROW()+(0), COLUMN()+(-2), 1))*INDIRECT(ADDRESS(ROW()+(0), COLUMN()+(-1), 1)), 2)</f>
        <v>1041.810000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1)),INDIRECT(ADDRESS(ROW()+(-2), COLUMN()+(0), 1))), 2)</f>
        <v>2502.560000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46</v>
      </c>
      <c r="E24" s="18" t="s">
        <v>47</v>
      </c>
      <c r="F24" s="12">
        <v>2.000000</v>
      </c>
      <c r="G24" s="13">
        <f ca="1">ROUND(SUM(INDIRECT(ADDRESS(ROW()+(-2), COLUMN()+(1), 1)),INDIRECT(ADDRESS(ROW()+(-6), COLUMN()+(1), 1))), 2)</f>
        <v>47670.830000</v>
      </c>
      <c r="H24" s="13">
        <f ca="1">ROUND(INDIRECT(ADDRESS(ROW()+(0), COLUMN()+(-2), 1))*INDIRECT(ADDRESS(ROW()+(0), COLUMN()+(-1), 1))/100, 2)</f>
        <v>953.420000</v>
      </c>
    </row>
    <row r="25" spans="1:8" ht="13.50" thickBot="1" customHeight="1">
      <c r="A25" s="20" t="s">
        <v>48</v>
      </c>
      <c r="B25" s="20"/>
      <c r="C25" s="20"/>
      <c r="D25" s="21"/>
      <c r="E25" s="22"/>
      <c r="F25" s="23" t="s">
        <v>49</v>
      </c>
      <c r="G25" s="24"/>
      <c r="H25" s="25">
        <f ca="1">ROUND(SUM(INDIRECT(ADDRESS(ROW()+(-1), COLUMN()+(0), 1)),INDIRECT(ADDRESS(ROW()+(-3), COLUMN()+(0), 1)),INDIRECT(ADDRESS(ROW()+(-7), COLUMN()+(0), 1))), 2)</f>
        <v>48624.250000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