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<sst xmlns="http://schemas.openxmlformats.org/spreadsheetml/2006/main" count="53" uniqueCount="53">
  <si>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</si>
  <si>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RTD020</t>
  </si>
  <si>
    <t xml:space="preserve">m²</t>
  </si>
  <si>
    <t xml:space="preserve">Cielo falso registrable de placas de yeso laminado.</t>
  </si>
  <si>
    <r>
      <rPr>
        <sz val="7.80"/>
        <color rgb="FF000000"/>
        <rFont val="A"/>
        <family val="2"/>
      </rPr>
      <t xml:space="preserve">Cielo falso registrable,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acústico</t>
    </r>
    <r>
      <rPr>
        <sz val="7.80"/>
        <color rgb="FF000000"/>
        <rFont val="A"/>
        <family val="2"/>
      </rPr>
      <t xml:space="preserve"> formado por </t>
    </r>
    <r>
      <rPr>
        <b/>
        <sz val="7.80"/>
        <color rgb="FF000000"/>
        <rFont val="A"/>
        <family val="2"/>
      </rPr>
      <t xml:space="preserve">planchas perforadas de yeso laminado, con borde para perfilería semioculta, de 600x600x12,5 mm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semioculta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</si>
  <si>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</si>
  <si>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</si>
  <si>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</si>
  <si>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</si>
  <si>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</si>
  <si>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</si>
  <si>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mt12psg220</t>
  </si>
  <si>
    <t xml:space="preserve">Ud</t>
  </si>
  <si>
    <t xml:space="preserve">Fijación compuesta por taco y tornillo 5x27.</t>
  </si>
  <si>
    <t xml:space="preserve">mt12psg190</t>
  </si>
  <si>
    <t xml:space="preserve">Ud</t>
  </si>
  <si>
    <t xml:space="preserve">Varilla de cuelgue.</t>
  </si>
  <si>
    <t xml:space="preserve">mt12psg210a</t>
  </si>
  <si>
    <t xml:space="preserve">Ud</t>
  </si>
  <si>
    <t xml:space="preserve">Cuelgue para cielos falsos suspendidos.</t>
  </si>
  <si>
    <t xml:space="preserve">mt12psg210b</t>
  </si>
  <si>
    <t xml:space="preserve">Ud</t>
  </si>
  <si>
    <t xml:space="preserve">Seguro para la fijación del cuelgue, en cielos falsos suspendidos.</t>
  </si>
  <si>
    <t xml:space="preserve">mt12psg210c</t>
  </si>
  <si>
    <t xml:space="preserve">Ud</t>
  </si>
  <si>
    <t xml:space="preserve">Conexión superior para fijar la varilla al cuelgue, en cielos falsos suspendidos.</t>
  </si>
  <si>
    <t xml:space="preserve">mt12psg200a</t>
  </si>
  <si>
    <t xml:space="preserve">m</t>
  </si>
  <si>
    <t xml:space="preserve">Perfil primario 24x38x3700 mm, de acero galvanizado.</t>
  </si>
  <si>
    <t xml:space="preserve">mt12psg200b</t>
  </si>
  <si>
    <t xml:space="preserve">m</t>
  </si>
  <si>
    <t xml:space="preserve">Perfil secundario 24x32x600 mm, de acero galvanizado.</t>
  </si>
  <si>
    <t xml:space="preserve">mt12psg200c</t>
  </si>
  <si>
    <t xml:space="preserve">m</t>
  </si>
  <si>
    <t xml:space="preserve">Perfil secundario 24x32x1200 mm, de acero galvanizado.</t>
  </si>
  <si>
    <t xml:space="preserve">mt12psg200d</t>
  </si>
  <si>
    <t xml:space="preserve">m</t>
  </si>
  <si>
    <t xml:space="preserve">Perfil angular 25x25x3000 mm, de acero galvanizado.</t>
  </si>
  <si>
    <t xml:space="preserve">mt12psg025f</t>
  </si>
  <si>
    <t xml:space="preserve">m²</t>
  </si>
  <si>
    <t xml:space="preserve">Plancha perforada de yeso laminado, con borde para perfilería semioculta, de 600x600x12,5 mm, para techos registrables.</t>
  </si>
  <si>
    <t xml:space="preserve">mo015</t>
  </si>
  <si>
    <t xml:space="preserve">h</t>
  </si>
  <si>
    <t xml:space="preserve">Maestro 1ª montador de cielos falsos.</t>
  </si>
  <si>
    <t xml:space="preserve">mo082</t>
  </si>
  <si>
    <t xml:space="preserve">h</t>
  </si>
  <si>
    <t xml:space="preserve">Ayudante montador de cielos falsos.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</si>
  <si>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</si>
  <si>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</si>
  <si>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</si>
  <si>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</si>
  <si>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$ 6.046,18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</si>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</sst>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91" customWidth="1"/>
    <col min="3" max="3" width="0.87" customWidth="1"/>
    <col min="4" max="4" width="14.13" customWidth="1"/>
    <col min="5" max="5" width="53.91" customWidth="1"/>
    <col min="6" max="6" width="6.41" customWidth="1"/>
    <col min="7" max="7" width="1.17" customWidth="1"/>
    <col min="8" max="8" width="8.60" customWidth="1"/>
    <col min="9" max="9" width="3.79" customWidth="1"/>
    <col min="10" max="10" width="4.66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0.840000</v>
      </c>
      <c r="G8" s="16">
        <v>42.510000</v>
      </c>
      <c r="H8" s="16"/>
      <c r="I8" s="16"/>
      <c r="J8" s="16">
        <f ca="1">ROUND(INDIRECT(ADDRESS(ROW()+(0), COLUMN()+(-4), 1))*INDIRECT(ADDRESS(ROW()+(0), COLUMN()+(-3), 1)), 2)</f>
        <v>35.710000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0.840000</v>
      </c>
      <c r="G9" s="20">
        <v>644.560000</v>
      </c>
      <c r="H9" s="20"/>
      <c r="I9" s="20"/>
      <c r="J9" s="20">
        <f ca="1">ROUND(INDIRECT(ADDRESS(ROW()+(0), COLUMN()+(-4), 1))*INDIRECT(ADDRESS(ROW()+(0), COLUMN()+(-3), 1)), 2)</f>
        <v>541.430000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0.840000</v>
      </c>
      <c r="G10" s="20">
        <v>526.730000</v>
      </c>
      <c r="H10" s="20"/>
      <c r="I10" s="20"/>
      <c r="J10" s="20">
        <f ca="1">ROUND(INDIRECT(ADDRESS(ROW()+(0), COLUMN()+(-4), 1))*INDIRECT(ADDRESS(ROW()+(0), COLUMN()+(-3), 1)), 2)</f>
        <v>442.450000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0.840000</v>
      </c>
      <c r="G11" s="20">
        <v>86.250000</v>
      </c>
      <c r="H11" s="20"/>
      <c r="I11" s="20"/>
      <c r="J11" s="20">
        <f ca="1">ROUND(INDIRECT(ADDRESS(ROW()+(0), COLUMN()+(-4), 1))*INDIRECT(ADDRESS(ROW()+(0), COLUMN()+(-3), 1)), 2)</f>
        <v>72.450000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0.840000</v>
      </c>
      <c r="G12" s="20">
        <v>644.730000</v>
      </c>
      <c r="H12" s="20"/>
      <c r="I12" s="20"/>
      <c r="J12" s="20">
        <f ca="1">ROUND(INDIRECT(ADDRESS(ROW()+(0), COLUMN()+(-4), 1))*INDIRECT(ADDRESS(ROW()+(0), COLUMN()+(-3), 1)), 2)</f>
        <v>541.570000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0.840000</v>
      </c>
      <c r="G13" s="20">
        <v>596.370000</v>
      </c>
      <c r="H13" s="20"/>
      <c r="I13" s="20"/>
      <c r="J13" s="20">
        <f ca="1">ROUND(INDIRECT(ADDRESS(ROW()+(0), COLUMN()+(-4), 1))*INDIRECT(ADDRESS(ROW()+(0), COLUMN()+(-3), 1)), 2)</f>
        <v>500.950000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0.840000</v>
      </c>
      <c r="G14" s="20">
        <v>596.370000</v>
      </c>
      <c r="H14" s="20"/>
      <c r="I14" s="20"/>
      <c r="J14" s="20">
        <f ca="1">ROUND(INDIRECT(ADDRESS(ROW()+(0), COLUMN()+(-4), 1))*INDIRECT(ADDRESS(ROW()+(0), COLUMN()+(-3), 1)), 2)</f>
        <v>500.950000</v>
      </c>
      <c r="K14" s="20"/>
    </row>
    <row r="15" spans="1:11" ht="12.00" thickBot="1" customHeight="1">
      <c r="A15" s="17" t="s">
        <v>32</v>
      </c>
      <c r="B15" s="18" t="s">
        <v>33</v>
      </c>
      <c r="C15" s="18"/>
      <c r="D15" s="17" t="s">
        <v>34</v>
      </c>
      <c r="E15" s="17"/>
      <c r="F15" s="19">
        <v>1.670000</v>
      </c>
      <c r="G15" s="20">
        <v>596.370000</v>
      </c>
      <c r="H15" s="20"/>
      <c r="I15" s="20"/>
      <c r="J15" s="20">
        <f ca="1">ROUND(INDIRECT(ADDRESS(ROW()+(0), COLUMN()+(-4), 1))*INDIRECT(ADDRESS(ROW()+(0), COLUMN()+(-3), 1)), 2)</f>
        <v>995.940000</v>
      </c>
      <c r="K15" s="20"/>
    </row>
    <row r="16" spans="1:11" ht="12.00" thickBot="1" customHeight="1">
      <c r="A16" s="17" t="s">
        <v>35</v>
      </c>
      <c r="B16" s="18" t="s">
        <v>36</v>
      </c>
      <c r="C16" s="18"/>
      <c r="D16" s="17" t="s">
        <v>37</v>
      </c>
      <c r="E16" s="17"/>
      <c r="F16" s="19">
        <v>0.400000</v>
      </c>
      <c r="G16" s="20">
        <v>493.770000</v>
      </c>
      <c r="H16" s="20"/>
      <c r="I16" s="20"/>
      <c r="J16" s="20">
        <f ca="1">ROUND(INDIRECT(ADDRESS(ROW()+(0), COLUMN()+(-4), 1))*INDIRECT(ADDRESS(ROW()+(0), COLUMN()+(-3), 1)), 2)</f>
        <v>197.510000</v>
      </c>
      <c r="K16" s="20"/>
    </row>
    <row r="17" spans="1:11" ht="21.60" thickBot="1" customHeight="1">
      <c r="A17" s="17" t="s">
        <v>38</v>
      </c>
      <c r="B17" s="18" t="s">
        <v>39</v>
      </c>
      <c r="C17" s="18"/>
      <c r="D17" s="17" t="s">
        <v>40</v>
      </c>
      <c r="E17" s="17"/>
      <c r="F17" s="19">
        <v>1.050000</v>
      </c>
      <c r="G17" s="20">
        <v>16114.880000</v>
      </c>
      <c r="H17" s="20"/>
      <c r="I17" s="20"/>
      <c r="J17" s="20">
        <f ca="1">ROUND(INDIRECT(ADDRESS(ROW()+(0), COLUMN()+(-4), 1))*INDIRECT(ADDRESS(ROW()+(0), COLUMN()+(-3), 1)), 2)</f>
        <v>16920.620000</v>
      </c>
      <c r="K17" s="20"/>
    </row>
    <row r="18" spans="1:11" ht="12.00" thickBot="1" customHeight="1">
      <c r="A18" s="17" t="s">
        <v>41</v>
      </c>
      <c r="B18" s="18" t="s">
        <v>42</v>
      </c>
      <c r="C18" s="18"/>
      <c r="D18" s="17" t="s">
        <v>43</v>
      </c>
      <c r="E18" s="17"/>
      <c r="F18" s="19">
        <v>0.266000</v>
      </c>
      <c r="G18" s="20">
        <v>4984.340000</v>
      </c>
      <c r="H18" s="20"/>
      <c r="I18" s="20"/>
      <c r="J18" s="20">
        <f ca="1">ROUND(INDIRECT(ADDRESS(ROW()+(0), COLUMN()+(-4), 1))*INDIRECT(ADDRESS(ROW()+(0), COLUMN()+(-3), 1)), 2)</f>
        <v>1325.830000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2" t="s">
        <v>46</v>
      </c>
      <c r="E19" s="22"/>
      <c r="F19" s="23">
        <v>0.266000</v>
      </c>
      <c r="G19" s="24">
        <v>3550.660000</v>
      </c>
      <c r="H19" s="24"/>
      <c r="I19" s="24"/>
      <c r="J19" s="24">
        <f ca="1">ROUND(INDIRECT(ADDRESS(ROW()+(0), COLUMN()+(-4), 1))*INDIRECT(ADDRESS(ROW()+(0), COLUMN()+(-3), 1)), 2)</f>
        <v>944.480000</v>
      </c>
      <c r="K19" s="24"/>
    </row>
    <row r="20" spans="1:11" ht="12.00" thickBot="1" customHeight="1">
      <c r="A20" s="17"/>
      <c r="B20" s="12" t="s">
        <v>47</v>
      </c>
      <c r="C20" s="12"/>
      <c r="D20" s="10" t="s">
        <v>48</v>
      </c>
      <c r="E20" s="10"/>
      <c r="F20" s="14">
        <v>2.000000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23019.890000</v>
      </c>
      <c r="H20" s="16"/>
      <c r="I20" s="16"/>
      <c r="J20" s="16">
        <f ca="1">ROUND(INDIRECT(ADDRESS(ROW()+(0), COLUMN()+(-4), 1))*INDIRECT(ADDRESS(ROW()+(0), COLUMN()+(-3), 1))/100, 2)</f>
        <v>460.400000</v>
      </c>
      <c r="K20" s="16"/>
    </row>
    <row r="21" spans="1:11" ht="12.00" thickBot="1" customHeight="1">
      <c r="A21" s="22"/>
      <c r="B21" s="21" t="s">
        <v>49</v>
      </c>
      <c r="C21" s="21"/>
      <c r="D21" s="22" t="s">
        <v>50</v>
      </c>
      <c r="E21" s="22"/>
      <c r="F21" s="23">
        <v>3.000000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23480.290000</v>
      </c>
      <c r="H21" s="24"/>
      <c r="I21" s="24"/>
      <c r="J21" s="24">
        <f ca="1">ROUND(INDIRECT(ADDRESS(ROW()+(0), COLUMN()+(-4), 1))*INDIRECT(ADDRESS(ROW()+(0), COLUMN()+(-3), 1))/100, 2)</f>
        <v>704.410000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24184.700000</v>
      </c>
      <c r="K22" s="26"/>
    </row>
  </sheetData>
  <mergeCells count="69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  <mergeCell ref="B18:C18"/>
    <mergeCell ref="D18:E18"/>
    <mergeCell ref="G18:I18"/>
    <mergeCell ref="J18:K18"/>
    <mergeCell ref="B19:C19"/>
    <mergeCell ref="D19:E19"/>
    <mergeCell ref="G19:I19"/>
    <mergeCell ref="J19:K19"/>
    <mergeCell ref="B20:C20"/>
    <mergeCell ref="D20:E20"/>
    <mergeCell ref="G20:I20"/>
    <mergeCell ref="J20:K20"/>
    <mergeCell ref="B21:C21"/>
    <mergeCell ref="D21:E21"/>
    <mergeCell ref="G21:I21"/>
    <mergeCell ref="J21:K21"/>
    <mergeCell ref="A22:E22"/>
    <mergeCell ref="G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