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<sst xmlns="http://schemas.openxmlformats.org/spreadsheetml/2006/main" count="53" uniqueCount="53">
  <si>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</si>
  <si>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RTC016</t>
  </si>
  <si>
    <t xml:space="preserve">m²</t>
  </si>
  <si>
    <t xml:space="preserve">Cielo falso continuo de placas de yeso laminado, sistema "KNAUF".</t>
  </si>
  <si>
    <r>
      <rPr>
        <sz val="7.80"/>
        <color rgb="FF000000"/>
        <rFont val="A"/>
        <family val="2"/>
      </rPr>
      <t xml:space="preserve">Cielo falso continuo,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 D127.es "KNAUF" con estructura metálica (12,5+27+27), formado por una placa acústica Cleaneo con perforación en bloque B4 8/18 R "KNAUF" 12,5x1224x2448 mm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</si>
  <si>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</si>
  <si>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</si>
  <si>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</si>
  <si>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</si>
  <si>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</si>
  <si>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</si>
  <si>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mt12psg220</t>
  </si>
  <si>
    <t xml:space="preserve">Ud</t>
  </si>
  <si>
    <t xml:space="preserve">Fijación compuesta por taco y tornillo 5x27.</t>
  </si>
  <si>
    <t xml:space="preserve">mt12pek020g</t>
  </si>
  <si>
    <t xml:space="preserve">Ud</t>
  </si>
  <si>
    <t xml:space="preserve">Cuelgue combinado para maestra 60/27, "KNAUF".</t>
  </si>
  <si>
    <t xml:space="preserve">mt12pek030</t>
  </si>
  <si>
    <t xml:space="preserve">Ud</t>
  </si>
  <si>
    <t xml:space="preserve">Varilla de cuelgue "KNAUF" de 100 cm.</t>
  </si>
  <si>
    <t xml:space="preserve">mt12pfk011a</t>
  </si>
  <si>
    <t xml:space="preserve">m</t>
  </si>
  <si>
    <t xml:space="preserve">Maestra 60/27 "KNAUF" de lámina de acero galvanizado.</t>
  </si>
  <si>
    <t xml:space="preserve">mt12pek020k</t>
  </si>
  <si>
    <t xml:space="preserve">Ud</t>
  </si>
  <si>
    <t xml:space="preserve">Conector para maestra 60/27, "KNAUF".</t>
  </si>
  <si>
    <t xml:space="preserve">mt12pek020c</t>
  </si>
  <si>
    <t xml:space="preserve">Ud</t>
  </si>
  <si>
    <t xml:space="preserve">Caballete para maestra 60/27, "KNAUF".</t>
  </si>
  <si>
    <t xml:space="preserve">mt12tck010di</t>
  </si>
  <si>
    <t xml:space="preserve">m²</t>
  </si>
  <si>
    <t xml:space="preserve">Placa acústica Cleaneo con perforación en bloque B4 8/18 R "KNAUF" 12,5x1224x2448 mm, con un velo de fibra de vidrio en su dorso.</t>
  </si>
  <si>
    <t xml:space="preserve">mt12ptk010ee</t>
  </si>
  <si>
    <t xml:space="preserve">Ud</t>
  </si>
  <si>
    <t xml:space="preserve">Tornillo SN "KNAUF" 3,5x30.</t>
  </si>
  <si>
    <t xml:space="preserve">mt12pik020</t>
  </si>
  <si>
    <t xml:space="preserve">kg</t>
  </si>
  <si>
    <t xml:space="preserve">Pasta Uniflott GLS "KNAUF".</t>
  </si>
  <si>
    <t xml:space="preserve">mt12pik015</t>
  </si>
  <si>
    <t xml:space="preserve">kg</t>
  </si>
  <si>
    <t xml:space="preserve">Pasta de agarre Perlfix "KNAUF".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</si>
  <si>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</si>
  <si>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</si>
  <si>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</si>
  <si>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</si>
  <si>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</si>
  <si>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</si>
  <si>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</si>
  <si>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</si>
  <si>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</si>
  <si>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</si>
  <si>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$ 4.842,05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</si>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</sst>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21" customWidth="1"/>
    <col min="4" max="4" width="19.23" customWidth="1"/>
    <col min="5" max="5" width="41.09" customWidth="1"/>
    <col min="6" max="6" width="3.79" customWidth="1"/>
    <col min="7" max="7" width="7.14" customWidth="1"/>
    <col min="8" max="8" width="1.60" customWidth="1"/>
    <col min="9" max="9" width="11.95" customWidth="1"/>
    <col min="10" max="10" width="0.58" customWidth="1"/>
    <col min="11" max="11" width="12.5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1.300000</v>
      </c>
      <c r="H8" s="16">
        <v>42.510000</v>
      </c>
      <c r="I8" s="16"/>
      <c r="J8" s="16">
        <f ca="1">ROUND(INDIRECT(ADDRESS(ROW()+(0), COLUMN()+(-3), 1))*INDIRECT(ADDRESS(ROW()+(0), COLUMN()+(-2), 1)), 2)</f>
        <v>55.260000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1.300000</v>
      </c>
      <c r="H9" s="20">
        <v>511.880000</v>
      </c>
      <c r="I9" s="20"/>
      <c r="J9" s="20">
        <f ca="1">ROUND(INDIRECT(ADDRESS(ROW()+(0), COLUMN()+(-3), 1))*INDIRECT(ADDRESS(ROW()+(0), COLUMN()+(-2), 1)), 2)</f>
        <v>665.440000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1.300000</v>
      </c>
      <c r="H10" s="20">
        <v>292.140000</v>
      </c>
      <c r="I10" s="20"/>
      <c r="J10" s="20">
        <f ca="1">ROUND(INDIRECT(ADDRESS(ROW()+(0), COLUMN()+(-3), 1))*INDIRECT(ADDRESS(ROW()+(0), COLUMN()+(-2), 1)), 2)</f>
        <v>379.780000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4.300000</v>
      </c>
      <c r="H11" s="20">
        <v>1084.190000</v>
      </c>
      <c r="I11" s="20"/>
      <c r="J11" s="20">
        <f ca="1">ROUND(INDIRECT(ADDRESS(ROW()+(0), COLUMN()+(-3), 1))*INDIRECT(ADDRESS(ROW()+(0), COLUMN()+(-2), 1)), 2)</f>
        <v>4662.020000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0.900000</v>
      </c>
      <c r="H12" s="20">
        <v>320.630000</v>
      </c>
      <c r="I12" s="20"/>
      <c r="J12" s="20">
        <f ca="1">ROUND(INDIRECT(ADDRESS(ROW()+(0), COLUMN()+(-3), 1))*INDIRECT(ADDRESS(ROW()+(0), COLUMN()+(-2), 1)), 2)</f>
        <v>288.570000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3.500000</v>
      </c>
      <c r="H13" s="20">
        <v>396.260000</v>
      </c>
      <c r="I13" s="20"/>
      <c r="J13" s="20">
        <f ca="1">ROUND(INDIRECT(ADDRESS(ROW()+(0), COLUMN()+(-3), 1))*INDIRECT(ADDRESS(ROW()+(0), COLUMN()+(-2), 1)), 2)</f>
        <v>1386.910000</v>
      </c>
      <c r="K13" s="20"/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1.030000</v>
      </c>
      <c r="H14" s="20">
        <v>16077.790000</v>
      </c>
      <c r="I14" s="20"/>
      <c r="J14" s="20">
        <f ca="1">ROUND(INDIRECT(ADDRESS(ROW()+(0), COLUMN()+(-3), 1))*INDIRECT(ADDRESS(ROW()+(0), COLUMN()+(-2), 1)), 2)</f>
        <v>16560.120000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23.000000</v>
      </c>
      <c r="H15" s="20">
        <v>25.120000</v>
      </c>
      <c r="I15" s="20"/>
      <c r="J15" s="20">
        <f ca="1">ROUND(INDIRECT(ADDRESS(ROW()+(0), COLUMN()+(-3), 1))*INDIRECT(ADDRESS(ROW()+(0), COLUMN()+(-2), 1)), 2)</f>
        <v>577.760000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0.300000</v>
      </c>
      <c r="H16" s="20">
        <v>1045.850000</v>
      </c>
      <c r="I16" s="20"/>
      <c r="J16" s="20">
        <f ca="1">ROUND(INDIRECT(ADDRESS(ROW()+(0), COLUMN()+(-3), 1))*INDIRECT(ADDRESS(ROW()+(0), COLUMN()+(-2), 1)), 2)</f>
        <v>313.760000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0.100000</v>
      </c>
      <c r="H17" s="20">
        <v>407.230000</v>
      </c>
      <c r="I17" s="20"/>
      <c r="J17" s="20">
        <f ca="1">ROUND(INDIRECT(ADDRESS(ROW()+(0), COLUMN()+(-3), 1))*INDIRECT(ADDRESS(ROW()+(0), COLUMN()+(-2), 1)), 2)</f>
        <v>40.720000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0.347000</v>
      </c>
      <c r="H18" s="20">
        <v>4984.340000</v>
      </c>
      <c r="I18" s="20"/>
      <c r="J18" s="20">
        <f ca="1">ROUND(INDIRECT(ADDRESS(ROW()+(0), COLUMN()+(-3), 1))*INDIRECT(ADDRESS(ROW()+(0), COLUMN()+(-2), 1)), 2)</f>
        <v>1729.570000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0.127000</v>
      </c>
      <c r="H19" s="24">
        <v>3550.660000</v>
      </c>
      <c r="I19" s="24"/>
      <c r="J19" s="24">
        <f ca="1">ROUND(INDIRECT(ADDRESS(ROW()+(0), COLUMN()+(-3), 1))*INDIRECT(ADDRESS(ROW()+(0), COLUMN()+(-2), 1)), 2)</f>
        <v>450.930000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27110.840000</v>
      </c>
      <c r="I20" s="16"/>
      <c r="J20" s="16">
        <f ca="1">ROUND(INDIRECT(ADDRESS(ROW()+(0), COLUMN()+(-3), 1))*INDIRECT(ADDRESS(ROW()+(0), COLUMN()+(-2), 1))/100, 2)</f>
        <v>542.220000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27653.060000</v>
      </c>
      <c r="I21" s="24"/>
      <c r="J21" s="24">
        <f ca="1">ROUND(INDIRECT(ADDRESS(ROW()+(0), COLUMN()+(-3), 1))*INDIRECT(ADDRESS(ROW()+(0), COLUMN()+(-2), 1))/100, 2)</f>
        <v>829.590000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28482.650000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