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<sst xmlns="http://schemas.openxmlformats.org/spreadsheetml/2006/main" count="53" uniqueCount="53">
  <si>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</si>
  <si>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RTC016</t>
  </si>
  <si>
    <t xml:space="preserve">m²</t>
  </si>
  <si>
    <t xml:space="preserve">Cielo falso continuo de placas de yeso laminado, sistema "KNAUF".</t>
  </si>
  <si>
    <r>
      <rPr>
        <sz val="7.80"/>
        <color rgb="FF000000"/>
        <rFont val="A"/>
        <family val="2"/>
      </rPr>
      <t xml:space="preserve">Cielo falso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 D127.es "KNAUF" con estructura metálica (12,5+27+27), formado por una placa acústica Cleaneo FF con perforación continua circular rectilínea 12/25 R "KNAUF" 12,5x1200x2000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</si>
  <si>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</si>
  <si>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</si>
  <si>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</si>
  <si>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</si>
  <si>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</si>
  <si>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</si>
  <si>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</si>
  <si>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</si>
  <si>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</si>
  <si>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</si>
  <si>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</si>
  <si>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</si>
  <si>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</si>
  <si>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</si>
  <si>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</si>
  <si>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</si>
  <si>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</si>
  <si>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</si>
  <si>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</si>
  <si>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</si>
  <si>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</si>
  <si>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</si>
  <si>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</si>
  <si>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</si>
  <si>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mt12tck010ad</t>
  </si>
  <si>
    <t xml:space="preserve">m²</t>
  </si>
  <si>
    <t xml:space="preserve">Placa acústica Cleaneo FF con perforación continua circular rectilínea 12/25 R "KNAUF" 12,5x1200x2000 mm, con un velo de fibra de vidrio en su dorso.</t>
  </si>
  <si>
    <t xml:space="preserve">mt12ptk010ee</t>
  </si>
  <si>
    <t xml:space="preserve">Ud</t>
  </si>
  <si>
    <t xml:space="preserve">Tornillo SN "KNAUF" 3,5x30.</t>
  </si>
  <si>
    <t xml:space="preserve">mt12pik020</t>
  </si>
  <si>
    <t xml:space="preserve">kg</t>
  </si>
  <si>
    <t xml:space="preserve">Pasta Uniflott GLS "KNAUF".</t>
  </si>
  <si>
    <t xml:space="preserve">mt12pik015</t>
  </si>
  <si>
    <t xml:space="preserve">kg</t>
  </si>
  <si>
    <t xml:space="preserve">Pasta de agarre Perlfix "KNAUF".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</si>
  <si>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</si>
  <si>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</si>
  <si>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</si>
  <si>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</si>
  <si>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</si>
  <si>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</si>
  <si>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</si>
  <si>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</si>
  <si>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</si>
  <si>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</si>
  <si>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$ 4.659,63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</si>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</sst>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7.25" customWidth="1"/>
    <col min="6" max="6" width="12.09" customWidth="1"/>
    <col min="7" max="7" width="3.21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1.300000</v>
      </c>
      <c r="H8" s="14"/>
      <c r="I8" s="16">
        <v>42.510000</v>
      </c>
      <c r="J8" s="16"/>
      <c r="K8" s="16">
        <f ca="1">ROUND(INDIRECT(ADDRESS(ROW()+(0), COLUMN()+(-4), 1))*INDIRECT(ADDRESS(ROW()+(0), COLUMN()+(-2), 1)), 2)</f>
        <v>55.260000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1.300000</v>
      </c>
      <c r="H9" s="19"/>
      <c r="I9" s="20">
        <v>511.880000</v>
      </c>
      <c r="J9" s="20"/>
      <c r="K9" s="20">
        <f ca="1">ROUND(INDIRECT(ADDRESS(ROW()+(0), COLUMN()+(-4), 1))*INDIRECT(ADDRESS(ROW()+(0), COLUMN()+(-2), 1)), 2)</f>
        <v>665.440000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1.300000</v>
      </c>
      <c r="H10" s="19"/>
      <c r="I10" s="20">
        <v>292.140000</v>
      </c>
      <c r="J10" s="20"/>
      <c r="K10" s="20">
        <f ca="1">ROUND(INDIRECT(ADDRESS(ROW()+(0), COLUMN()+(-4), 1))*INDIRECT(ADDRESS(ROW()+(0), COLUMN()+(-2), 1)), 2)</f>
        <v>379.780000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4.300000</v>
      </c>
      <c r="H11" s="19"/>
      <c r="I11" s="20">
        <v>1084.190000</v>
      </c>
      <c r="J11" s="20"/>
      <c r="K11" s="20">
        <f ca="1">ROUND(INDIRECT(ADDRESS(ROW()+(0), COLUMN()+(-4), 1))*INDIRECT(ADDRESS(ROW()+(0), COLUMN()+(-2), 1)), 2)</f>
        <v>4662.020000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0.900000</v>
      </c>
      <c r="H12" s="19"/>
      <c r="I12" s="20">
        <v>320.630000</v>
      </c>
      <c r="J12" s="20"/>
      <c r="K12" s="20">
        <f ca="1">ROUND(INDIRECT(ADDRESS(ROW()+(0), COLUMN()+(-4), 1))*INDIRECT(ADDRESS(ROW()+(0), COLUMN()+(-2), 1)), 2)</f>
        <v>288.570000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3.500000</v>
      </c>
      <c r="H13" s="19"/>
      <c r="I13" s="20">
        <v>396.260000</v>
      </c>
      <c r="J13" s="20"/>
      <c r="K13" s="20">
        <f ca="1">ROUND(INDIRECT(ADDRESS(ROW()+(0), COLUMN()+(-4), 1))*INDIRECT(ADDRESS(ROW()+(0), COLUMN()+(-2), 1)), 2)</f>
        <v>1386.910000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1.030000</v>
      </c>
      <c r="H14" s="19"/>
      <c r="I14" s="20">
        <v>15086.150000</v>
      </c>
      <c r="J14" s="20"/>
      <c r="K14" s="20">
        <f ca="1">ROUND(INDIRECT(ADDRESS(ROW()+(0), COLUMN()+(-4), 1))*INDIRECT(ADDRESS(ROW()+(0), COLUMN()+(-2), 1)), 2)</f>
        <v>15538.730000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23.000000</v>
      </c>
      <c r="H15" s="19"/>
      <c r="I15" s="20">
        <v>25.120000</v>
      </c>
      <c r="J15" s="20"/>
      <c r="K15" s="20">
        <f ca="1">ROUND(INDIRECT(ADDRESS(ROW()+(0), COLUMN()+(-4), 1))*INDIRECT(ADDRESS(ROW()+(0), COLUMN()+(-2), 1)), 2)</f>
        <v>577.760000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0.300000</v>
      </c>
      <c r="H16" s="19"/>
      <c r="I16" s="20">
        <v>1045.850000</v>
      </c>
      <c r="J16" s="20"/>
      <c r="K16" s="20">
        <f ca="1">ROUND(INDIRECT(ADDRESS(ROW()+(0), COLUMN()+(-4), 1))*INDIRECT(ADDRESS(ROW()+(0), COLUMN()+(-2), 1)), 2)</f>
        <v>313.760000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0.100000</v>
      </c>
      <c r="H17" s="19"/>
      <c r="I17" s="20">
        <v>407.230000</v>
      </c>
      <c r="J17" s="20"/>
      <c r="K17" s="20">
        <f ca="1">ROUND(INDIRECT(ADDRESS(ROW()+(0), COLUMN()+(-4), 1))*INDIRECT(ADDRESS(ROW()+(0), COLUMN()+(-2), 1)), 2)</f>
        <v>40.720000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0.347000</v>
      </c>
      <c r="H18" s="19"/>
      <c r="I18" s="20">
        <v>4984.340000</v>
      </c>
      <c r="J18" s="20"/>
      <c r="K18" s="20">
        <f ca="1">ROUND(INDIRECT(ADDRESS(ROW()+(0), COLUMN()+(-4), 1))*INDIRECT(ADDRESS(ROW()+(0), COLUMN()+(-2), 1)), 2)</f>
        <v>1729.570000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0.127000</v>
      </c>
      <c r="H19" s="23"/>
      <c r="I19" s="24">
        <v>3550.660000</v>
      </c>
      <c r="J19" s="24"/>
      <c r="K19" s="24">
        <f ca="1">ROUND(INDIRECT(ADDRESS(ROW()+(0), COLUMN()+(-4), 1))*INDIRECT(ADDRESS(ROW()+(0), COLUMN()+(-2), 1)), 2)</f>
        <v>450.930000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26089.450000</v>
      </c>
      <c r="J20" s="16"/>
      <c r="K20" s="16">
        <f ca="1">ROUND(INDIRECT(ADDRESS(ROW()+(0), COLUMN()+(-4), 1))*INDIRECT(ADDRESS(ROW()+(0), COLUMN()+(-2), 1))/100, 2)</f>
        <v>521.790000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26611.240000</v>
      </c>
      <c r="J21" s="24"/>
      <c r="K21" s="24">
        <f ca="1">ROUND(INDIRECT(ADDRESS(ROW()+(0), COLUMN()+(-4), 1))*INDIRECT(ADDRESS(ROW()+(0), COLUMN()+(-2), 1))/100, 2)</f>
        <v>798.340000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27409.580000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