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<sst xmlns="http://schemas.openxmlformats.org/spreadsheetml/2006/main" count="23" uniqueCount="23">
  <si>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</si>
  <si>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RSN131</t>
  </si>
  <si>
    <t xml:space="preserve">m</t>
  </si>
  <si>
    <t xml:space="preserve">Sellado de junta en piso continuo de hormigón, mediante perfil preformado.</t>
  </si>
  <si>
    <r>
      <rPr>
        <sz val="7.80"/>
        <color rgb="FF000000"/>
        <rFont val="Arial"/>
        <family val="2"/>
      </rPr>
      <t xml:space="preserve">Sellado de junta </t>
    </r>
    <r>
      <rPr>
        <b/>
        <sz val="7.80"/>
        <color rgb="FF000000"/>
        <rFont val="Arial"/>
        <family val="2"/>
      </rPr>
      <t xml:space="preserve">de entre 15 y 24 mm de anchura</t>
    </r>
    <r>
      <rPr>
        <sz val="7.80"/>
        <color rgb="FF000000"/>
        <rFont val="Arial"/>
        <family val="2"/>
      </rPr>
      <t xml:space="preserve">, con </t>
    </r>
    <r>
      <rPr>
        <b/>
        <sz val="7.80"/>
        <color rgb="FF000000"/>
        <rFont val="Arial"/>
        <family val="2"/>
      </rPr>
      <t xml:space="preserve">40 mm de profundidad</t>
    </r>
    <r>
      <rPr>
        <sz val="7.80"/>
        <color rgb="FF000000"/>
        <rFont val="Arial"/>
        <family val="2"/>
      </rPr>
      <t xml:space="preserve"> mediante </t>
    </r>
    <r>
      <rPr>
        <b/>
        <sz val="7.80"/>
        <color rgb="FF000000"/>
        <rFont val="Arial"/>
        <family val="2"/>
      </rPr>
      <t xml:space="preserve">perfil preformado formado por dos perfiles de acero inoxidable AISI 304, entre los que se coloca un perfil de neopreno compresible hasta un 50%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</si>
  <si>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</si>
  <si>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</si>
  <si>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</si>
  <si>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</si>
  <si>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</si>
  <si>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</si>
  <si>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mt18wwe040ra</t>
  </si>
  <si>
    <t xml:space="preserve">Ud</t>
  </si>
  <si>
    <t xml:space="preserve">Perfil preformado para sellado de juntas de entre 15 y 24 mm de anchura, formado por dos perfiles de acero inoxidable AISI 304, entre los que se coloca un perfil de neopreno compresible hasta un 50%, para su uso en pisos continuos de hormigón.</t>
  </si>
  <si>
    <t xml:space="preserve">mo019</t>
  </si>
  <si>
    <t xml:space="preserve">h</t>
  </si>
  <si>
    <t xml:space="preserve">Maestro 1ª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</si>
  <si>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</si>
  <si>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</si>
  <si>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</si>
  <si>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</si>
  <si>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$ 2.991,99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</si>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</sst>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19.53" customWidth="1"/>
    <col min="5" max="5" width="36.57" customWidth="1"/>
    <col min="6" max="6" width="7.58" customWidth="1"/>
    <col min="7" max="7" width="5.97" customWidth="1"/>
    <col min="8" max="8" width="13.55" customWidth="1"/>
    <col min="9" max="9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</row>
    <row r="4" spans="1:9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 t="s">
        <v>10</v>
      </c>
    </row>
    <row r="8" spans="1:9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6">
        <v>1017.350000</v>
      </c>
      <c r="I8" s="16">
        <f ca="1">ROUND(INDIRECT(ADDRESS(ROW()+(0), COLUMN()+(-2), 1))*INDIRECT(ADDRESS(ROW()+(0), COLUMN()+(-1), 1)), 2)</f>
        <v>1068.220000</v>
      </c>
    </row>
    <row r="9" spans="1:9" ht="12.00" thickBot="1" customHeight="1">
      <c r="A9" s="17" t="s">
        <v>14</v>
      </c>
      <c r="B9" s="18" t="s">
        <v>15</v>
      </c>
      <c r="C9" s="19" t="s">
        <v>16</v>
      </c>
      <c r="D9" s="19"/>
      <c r="E9" s="19"/>
      <c r="F9" s="19"/>
      <c r="G9" s="20">
        <v>0.111000</v>
      </c>
      <c r="H9" s="21">
        <v>4244.760000</v>
      </c>
      <c r="I9" s="21">
        <f ca="1">ROUND(INDIRECT(ADDRESS(ROW()+(0), COLUMN()+(-2), 1))*INDIRECT(ADDRESS(ROW()+(0), COLUMN()+(-1), 1)), 2)</f>
        <v>471.170000</v>
      </c>
    </row>
    <row r="10" spans="1:9" ht="12.00" thickBot="1" customHeight="1">
      <c r="A10" s="17"/>
      <c r="B10" s="12" t="s">
        <v>17</v>
      </c>
      <c r="C10" s="10" t="s">
        <v>18</v>
      </c>
      <c r="D10" s="10"/>
      <c r="E10" s="10"/>
      <c r="F10" s="10"/>
      <c r="G10" s="14">
        <v>2.000000</v>
      </c>
      <c r="H10" s="16">
        <f ca="1">ROUND(SUM(INDIRECT(ADDRESS(ROW()+(-1), COLUMN()+(1), 1)),INDIRECT(ADDRESS(ROW()+(-2), COLUMN()+(1), 1))), 2)</f>
        <v>1539.390000</v>
      </c>
      <c r="I10" s="16">
        <f ca="1">ROUND(INDIRECT(ADDRESS(ROW()+(0), COLUMN()+(-2), 1))*INDIRECT(ADDRESS(ROW()+(0), COLUMN()+(-1), 1))/100, 2)</f>
        <v>30.790000</v>
      </c>
    </row>
    <row r="11" spans="1:9" ht="12.00" thickBot="1" customHeight="1">
      <c r="A11" s="19"/>
      <c r="B11" s="18" t="s">
        <v>19</v>
      </c>
      <c r="C11" s="19" t="s">
        <v>20</v>
      </c>
      <c r="D11" s="19"/>
      <c r="E11" s="19"/>
      <c r="F11" s="19"/>
      <c r="G11" s="20">
        <v>3.000000</v>
      </c>
      <c r="H11" s="21">
        <f ca="1">ROUND(SUM(INDIRECT(ADDRESS(ROW()+(-1), COLUMN()+(1), 1)),INDIRECT(ADDRESS(ROW()+(-2), COLUMN()+(1), 1)),INDIRECT(ADDRESS(ROW()+(-3), COLUMN()+(1), 1))), 2)</f>
        <v>1570.180000</v>
      </c>
      <c r="I11" s="21">
        <f ca="1">ROUND(INDIRECT(ADDRESS(ROW()+(0), COLUMN()+(-2), 1))*INDIRECT(ADDRESS(ROW()+(0), COLUMN()+(-1), 1))/100, 2)</f>
        <v>47.110000</v>
      </c>
    </row>
    <row r="12" spans="1:9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23">
        <f ca="1">ROUND(SUM(INDIRECT(ADDRESS(ROW()+(-1), COLUMN()+(0), 1)),INDIRECT(ADDRESS(ROW()+(-2), COLUMN()+(0), 1)),INDIRECT(ADDRESS(ROW()+(-3), COLUMN()+(0), 1)),INDIRECT(ADDRESS(ROW()+(-4), COLUMN()+(0), 1))), 2)</f>
        <v>1617.290000</v>
      </c>
    </row>
  </sheetData>
  <mergeCells count="10">
    <mergeCell ref="A1:I1"/>
    <mergeCell ref="A3:C3"/>
    <mergeCell ref="F3:G3"/>
    <mergeCell ref="A4:I4"/>
    <mergeCell ref="C7:F7"/>
    <mergeCell ref="C8:F8"/>
    <mergeCell ref="C9:F9"/>
    <mergeCell ref="C10:F10"/>
    <mergeCell ref="C11:F11"/>
    <mergeCell ref="A12:F12"/>
  </mergeCells>
  <pageMargins left="0.620079" right="0.472441" top="0.472441" bottom="0.472441" header="0.0" footer="0.0"/>
  <pageSetup paperSize="9" orientation="portrait"/>
  <rowBreaks count="0" manualBreakCount="0">
    </rowBreaks>
</worksheet>
</file>