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<sst xmlns="http://schemas.openxmlformats.org/spreadsheetml/2006/main" count="43" uniqueCount="43">
  <si>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</si>
  <si>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RSM030</t>
  </si>
  <si>
    <t xml:space="preserve">m²</t>
  </si>
  <si>
    <t xml:space="preserve">Parquet mosaico.</t>
  </si>
  <si>
    <r>
      <rPr>
        <sz val="8.25"/>
        <color rgb="FF000000"/>
        <rFont val="Arial"/>
        <family val="2"/>
      </rPr>
      <t xml:space="preserve">Parquet mosaico taraceado de tablillas de madera de castaño de 120x24x8 mm, colocado con adhesivo en damero, con film de polietileno.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</si>
  <si>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</si>
  <si>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</si>
  <si>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</si>
  <si>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</si>
  <si>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</si>
  <si>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</si>
  <si>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</si>
  <si>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mt15mbv100</t>
  </si>
  <si>
    <t xml:space="preserve">m²</t>
  </si>
  <si>
    <t xml:space="preserve">Barrera de vapor de polietileno, de 0,2 mm de espesor.</t>
  </si>
  <si>
    <t xml:space="preserve">mt18mva040</t>
  </si>
  <si>
    <t xml:space="preserve">kg</t>
  </si>
  <si>
    <t xml:space="preserve">Adhesivo de reacción de poliuretano, para pegado de madera.</t>
  </si>
  <si>
    <t xml:space="preserve">mt18mpm010b</t>
  </si>
  <si>
    <t xml:space="preserve">m²</t>
  </si>
  <si>
    <t xml:space="preserve">Tablilla de taraceado, madera maciza de castaño, 120x24x8 mm.</t>
  </si>
  <si>
    <t xml:space="preserve">mt27tmp010</t>
  </si>
  <si>
    <t xml:space="preserve">l</t>
  </si>
  <si>
    <t xml:space="preserve">Barniz de poliuretano de dos componentes P-6/8.</t>
  </si>
  <si>
    <t xml:space="preserve">Subtotal materiales:</t>
  </si>
  <si>
    <t xml:space="preserve">Maquinaria</t>
  </si>
  <si>
    <t xml:space="preserve">mq08war160</t>
  </si>
  <si>
    <t xml:space="preserve">h</t>
  </si>
  <si>
    <t xml:space="preserve">Lijadora de aplicación en pisos de madera, equipada con rodillos para lija y sistema de aspiración.</t>
  </si>
  <si>
    <t xml:space="preserve">Subtotal maquinaria:</t>
  </si>
  <si>
    <t xml:space="preserve">Mano de obra</t>
  </si>
  <si>
    <t xml:space="preserve">mo025</t>
  </si>
  <si>
    <t xml:space="preserve">h</t>
  </si>
  <si>
    <t xml:space="preserve">Maestro 1ª instalador de pavimentos de madera.</t>
  </si>
  <si>
    <t xml:space="preserve">mo063</t>
  </si>
  <si>
    <t xml:space="preserve">h</t>
  </si>
  <si>
    <t xml:space="preserve">Ayudante instalador de pavimentos de madera.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</si>
  <si>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</si>
  <si>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</si>
  <si>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</si>
  <si>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</si>
  <si>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$ 7.064,41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</si>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</sst>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59" customWidth="1"/>
    <col min="3" max="3" width="1.70" customWidth="1"/>
    <col min="4" max="4" width="5.95" customWidth="1"/>
    <col min="5" max="5" width="70.21" customWidth="1"/>
    <col min="6" max="6" width="12.07" customWidth="1"/>
    <col min="7" max="7" width="13.94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245.22</v>
      </c>
      <c r="H10" s="12">
        <f ca="1">ROUND(INDIRECT(ADDRESS(ROW()+(0), COLUMN()+(-2), 1))*INDIRECT(ADDRESS(ROW()+(0), COLUMN()+(-1), 1)), 2)</f>
        <v>269.74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1.1</v>
      </c>
      <c r="G11" s="12">
        <v>2158.35</v>
      </c>
      <c r="H11" s="12">
        <f ca="1">ROUND(INDIRECT(ADDRESS(ROW()+(0), COLUMN()+(-2), 1))*INDIRECT(ADDRESS(ROW()+(0), COLUMN()+(-1), 1)), 2)</f>
        <v>2374.19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1.03</v>
      </c>
      <c r="G12" s="12">
        <v>7401.92</v>
      </c>
      <c r="H12" s="12">
        <f ca="1">ROUND(INDIRECT(ADDRESS(ROW()+(0), COLUMN()+(-2), 1))*INDIRECT(ADDRESS(ROW()+(0), COLUMN()+(-1), 1)), 2)</f>
        <v>7623.98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0.9</v>
      </c>
      <c r="G13" s="14">
        <v>6440.62</v>
      </c>
      <c r="H13" s="14">
        <f ca="1">ROUND(INDIRECT(ADDRESS(ROW()+(0), COLUMN()+(-2), 1))*INDIRECT(ADDRESS(ROW()+(0), COLUMN()+(-1), 1)), 2)</f>
        <v>5796.56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16064.5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24.0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0.151</v>
      </c>
      <c r="G16" s="14">
        <v>2307.43</v>
      </c>
      <c r="H16" s="14">
        <f ca="1">ROUND(INDIRECT(ADDRESS(ROW()+(0), COLUMN()+(-2), 1))*INDIRECT(ADDRESS(ROW()+(0), COLUMN()+(-1), 1)), 2)</f>
        <v>348.42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348.42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1.046</v>
      </c>
      <c r="G19" s="12">
        <v>5466.67</v>
      </c>
      <c r="H19" s="12">
        <f ca="1">ROUND(INDIRECT(ADDRESS(ROW()+(0), COLUMN()+(-2), 1))*INDIRECT(ADDRESS(ROW()+(0), COLUMN()+(-1), 1)), 2)</f>
        <v>5718.14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0.431</v>
      </c>
      <c r="G20" s="14">
        <v>4063.51</v>
      </c>
      <c r="H20" s="14">
        <f ca="1">ROUND(INDIRECT(ADDRESS(ROW()+(0), COLUMN()+(-2), 1))*INDIRECT(ADDRESS(ROW()+(0), COLUMN()+(-1), 1)), 2)</f>
        <v>1751.37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7469.51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2)</f>
        <v>23882.4</v>
      </c>
      <c r="H23" s="14">
        <f ca="1">ROUND(INDIRECT(ADDRESS(ROW()+(0), COLUMN()+(-2), 1))*INDIRECT(ADDRESS(ROW()+(0), COLUMN()+(-1), 1))/100, 2)</f>
        <v>477.65</v>
      </c>
    </row>
    <row r="24" spans="1:8" ht="13.50" thickBot="1" customHeight="1">
      <c r="A24" s="21" t="s">
        <v>41</v>
      </c>
      <c r="B24" s="21"/>
      <c r="C24" s="22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1)),INDIRECT(ADDRESS(ROW()+(-7), COLUMN()+(0), 1)),INDIRECT(ADDRESS(ROW()+(-10), COLUMN()+(0), 1))), 2)</f>
        <v>24360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