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<sst xmlns="http://schemas.openxmlformats.org/spreadsheetml/2006/main" count="29" uniqueCount="29">
  <si>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</si>
  <si>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PTZ020</t>
  </si>
  <si>
    <t xml:space="preserve">m²</t>
  </si>
  <si>
    <t xml:space="preserve">Hoja de tabique interior de albañilería de bloque de hormigón para revestir.</t>
  </si>
  <si>
    <r>
      <rPr>
        <sz val="7.80"/>
        <color rgb="FF000000"/>
        <rFont val="Arial"/>
        <family val="2"/>
      </rPr>
      <t xml:space="preserve">Hoja de tabique interior </t>
    </r>
    <r>
      <rPr>
        <b/>
        <sz val="7.80"/>
        <color rgb="FF000000"/>
        <rFont val="Arial"/>
        <family val="2"/>
      </rPr>
      <t xml:space="preserve">de 12 cm de espesor de albañilería, de bloque de hormigón liviano con arcilla expandida, multicámaras, para revestir, 50x20x12 cm, recibida con mortero bastardo de cemento CEM II/A-P 32,5 R, cal y arena, M-2,5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</si>
  <si>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</si>
  <si>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</si>
  <si>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</si>
  <si>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</si>
  <si>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</si>
  <si>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</si>
  <si>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mt02bar010e</t>
  </si>
  <si>
    <t xml:space="preserve">Ud</t>
  </si>
  <si>
    <t xml:space="preserve">Bloque de hormigón liviano con arcilla expandida, multicámaras, para revestir, 50x20x12 cm, incluso parte proporcional de piezas especiales.</t>
  </si>
  <si>
    <t xml:space="preserve">mt09mor020a</t>
  </si>
  <si>
    <t xml:space="preserve">m³</t>
  </si>
  <si>
    <t xml:space="preserve">Mortero bastardo de cemento CEM II/A-P 32,5 R, cal y arena, tipo M-2,5, confeccionado en obra con 200 kg/m³ de cemento y una proporción en volumen 1:2:10.</t>
  </si>
  <si>
    <t xml:space="preserve">mo020</t>
  </si>
  <si>
    <t xml:space="preserve">h</t>
  </si>
  <si>
    <t xml:space="preserve">Maestro 1ª construcción en trabajos de albañilería.</t>
  </si>
  <si>
    <t xml:space="preserve">mo112</t>
  </si>
  <si>
    <t xml:space="preserve">h</t>
  </si>
  <si>
    <t xml:space="preserve">Jornal construcción en trabajos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</si>
  <si>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</si>
  <si>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</si>
  <si>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</si>
  <si>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</si>
  <si>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$ 199,61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</si>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</sst>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52" customWidth="1"/>
    <col min="4" max="4" width="20.84" customWidth="1"/>
    <col min="5" max="5" width="32.79" customWidth="1"/>
    <col min="6" max="6" width="9.18" customWidth="1"/>
    <col min="7" max="7" width="5.25" customWidth="1"/>
    <col min="8" max="8" width="1.89" customWidth="1"/>
    <col min="9" max="9" width="12.53" customWidth="1"/>
    <col min="10" max="10" width="1.02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10.500000</v>
      </c>
      <c r="H8" s="14"/>
      <c r="I8" s="16">
        <v>620.790000</v>
      </c>
      <c r="J8" s="16"/>
      <c r="K8" s="16">
        <f ca="1">ROUND(INDIRECT(ADDRESS(ROW()+(0), COLUMN()+(-4), 1))*INDIRECT(ADDRESS(ROW()+(0), COLUMN()+(-2), 1)), 2)</f>
        <v>6518.300000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0.009000</v>
      </c>
      <c r="H9" s="19"/>
      <c r="I9" s="20">
        <v>99669.790000</v>
      </c>
      <c r="J9" s="20"/>
      <c r="K9" s="20">
        <f ca="1">ROUND(INDIRECT(ADDRESS(ROW()+(0), COLUMN()+(-4), 1))*INDIRECT(ADDRESS(ROW()+(0), COLUMN()+(-2), 1)), 2)</f>
        <v>897.030000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0.367000</v>
      </c>
      <c r="H10" s="19"/>
      <c r="I10" s="20">
        <v>4244.760000</v>
      </c>
      <c r="J10" s="20"/>
      <c r="K10" s="20">
        <f ca="1">ROUND(INDIRECT(ADDRESS(ROW()+(0), COLUMN()+(-4), 1))*INDIRECT(ADDRESS(ROW()+(0), COLUMN()+(-2), 1)), 2)</f>
        <v>1557.830000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0.184000</v>
      </c>
      <c r="H11" s="23"/>
      <c r="I11" s="24">
        <v>2861.420000</v>
      </c>
      <c r="J11" s="24"/>
      <c r="K11" s="24">
        <f ca="1">ROUND(INDIRECT(ADDRESS(ROW()+(0), COLUMN()+(-4), 1))*INDIRECT(ADDRESS(ROW()+(0), COLUMN()+(-2), 1)), 2)</f>
        <v>526.500000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9499.660000</v>
      </c>
      <c r="J12" s="16"/>
      <c r="K12" s="16">
        <f ca="1">ROUND(INDIRECT(ADDRESS(ROW()+(0), COLUMN()+(-4), 1))*INDIRECT(ADDRESS(ROW()+(0), COLUMN()+(-2), 1))/100, 2)</f>
        <v>189.990000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9689.650000</v>
      </c>
      <c r="J13" s="24"/>
      <c r="K13" s="24">
        <f ca="1">ROUND(INDIRECT(ADDRESS(ROW()+(0), COLUMN()+(-4), 1))*INDIRECT(ADDRESS(ROW()+(0), COLUMN()+(-2), 1))/100, 2)</f>
        <v>290.690000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9980.340000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