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<sst xmlns="http://schemas.openxmlformats.org/spreadsheetml/2006/main" count="29" uniqueCount="29">
  <si>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</si>
  <si>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PTZ020</t>
  </si>
  <si>
    <t xml:space="preserve">m²</t>
  </si>
  <si>
    <t xml:space="preserve">Hoja de tabique interior de albañilería de bloque de hormigón para revestir.</t>
  </si>
  <si>
    <r>
      <rPr>
        <sz val="7.80"/>
        <color rgb="FF000000"/>
        <rFont val="Arial"/>
        <family val="2"/>
      </rPr>
      <t xml:space="preserve">Hoja de tabique interior </t>
    </r>
    <r>
      <rPr>
        <b/>
        <sz val="7.80"/>
        <color rgb="FF000000"/>
        <rFont val="Arial"/>
        <family val="2"/>
      </rPr>
      <t xml:space="preserve">de 20 cm de espesor de albañilería, de bloque de hormigón liviano con arcilla expandida, macizo, para revestir, 50x20x20 cm, recibida con mortero bastardo de cemento CEM II/A-P 32,5 R, cal y arena, M-7,5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</si>
  <si>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</si>
  <si>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</si>
  <si>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</si>
  <si>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</si>
  <si>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</si>
  <si>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</si>
  <si>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mt02bar010c</t>
  </si>
  <si>
    <t xml:space="preserve">Ud</t>
  </si>
  <si>
    <t xml:space="preserve">Bloque de hormigón liviano con arcilla expandida, macizo, para revestir, 50x20x20 cm, incluso parte proporcional de piezas especiales.</t>
  </si>
  <si>
    <t xml:space="preserve">mt09mor020c</t>
  </si>
  <si>
    <t xml:space="preserve">m³</t>
  </si>
  <si>
    <t xml:space="preserve">Mortero bastardo de cemento CEM II/A-P 32,5 R, cal y arena, tipo M-7,5, confeccionado en obra con 300 kg/m³ de cemento y una proporción en volumen 1:1/2:4.</t>
  </si>
  <si>
    <t xml:space="preserve">mo020</t>
  </si>
  <si>
    <t xml:space="preserve">h</t>
  </si>
  <si>
    <t xml:space="preserve">Maestro 1ª construcción en trabajos de albañilería.</t>
  </si>
  <si>
    <t xml:space="preserve">mo112</t>
  </si>
  <si>
    <t xml:space="preserve">h</t>
  </si>
  <si>
    <t xml:space="preserve">Jornal construcción en trabajos de albañilería.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</si>
  <si>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</si>
  <si>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</si>
  <si>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</si>
  <si>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</si>
  <si>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$ 310,43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</si>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</sst>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3.64" customWidth="1"/>
    <col min="4" max="4" width="19.82" customWidth="1"/>
    <col min="5" max="5" width="37.59" customWidth="1"/>
    <col min="6" max="6" width="6.27" customWidth="1"/>
    <col min="7" max="7" width="7.14" customWidth="1"/>
    <col min="8" max="8" width="13.41" customWidth="1"/>
    <col min="9" max="9" width="13.2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</row>
    <row r="4" spans="1:9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8"/>
    </row>
    <row r="7" spans="1:9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 t="s">
        <v>9</v>
      </c>
      <c r="I7" s="9" t="s">
        <v>10</v>
      </c>
    </row>
    <row r="8" spans="1:9" ht="21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10.500000</v>
      </c>
      <c r="H8" s="16">
        <v>1014.750000</v>
      </c>
      <c r="I8" s="16">
        <f ca="1">ROUND(INDIRECT(ADDRESS(ROW()+(0), COLUMN()+(-2), 1))*INDIRECT(ADDRESS(ROW()+(0), COLUMN()+(-1), 1)), 2)</f>
        <v>10654.880000</v>
      </c>
    </row>
    <row r="9" spans="1:9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0.014000</v>
      </c>
      <c r="H9" s="20">
        <v>109353.180000</v>
      </c>
      <c r="I9" s="20">
        <f ca="1">ROUND(INDIRECT(ADDRESS(ROW()+(0), COLUMN()+(-2), 1))*INDIRECT(ADDRESS(ROW()+(0), COLUMN()+(-1), 1)), 2)</f>
        <v>1530.940000</v>
      </c>
    </row>
    <row r="10" spans="1:9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0.456000</v>
      </c>
      <c r="H10" s="20">
        <v>4244.760000</v>
      </c>
      <c r="I10" s="20">
        <f ca="1">ROUND(INDIRECT(ADDRESS(ROW()+(0), COLUMN()+(-2), 1))*INDIRECT(ADDRESS(ROW()+(0), COLUMN()+(-1), 1)), 2)</f>
        <v>1935.610000</v>
      </c>
    </row>
    <row r="11" spans="1:9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3">
        <v>0.228000</v>
      </c>
      <c r="H11" s="24">
        <v>2861.420000</v>
      </c>
      <c r="I11" s="24">
        <f ca="1">ROUND(INDIRECT(ADDRESS(ROW()+(0), COLUMN()+(-2), 1))*INDIRECT(ADDRESS(ROW()+(0), COLUMN()+(-1), 1)), 2)</f>
        <v>652.400000</v>
      </c>
    </row>
    <row r="12" spans="1:9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4">
        <v>2.000000</v>
      </c>
      <c r="H12" s="16">
        <f ca="1">ROUND(SUM(INDIRECT(ADDRESS(ROW()+(-1), COLUMN()+(1), 1)),INDIRECT(ADDRESS(ROW()+(-2), COLUMN()+(1), 1)),INDIRECT(ADDRESS(ROW()+(-3), COLUMN()+(1), 1)),INDIRECT(ADDRESS(ROW()+(-4), COLUMN()+(1), 1))), 2)</f>
        <v>14773.830000</v>
      </c>
      <c r="I12" s="16">
        <f ca="1">ROUND(INDIRECT(ADDRESS(ROW()+(0), COLUMN()+(-2), 1))*INDIRECT(ADDRESS(ROW()+(0), COLUMN()+(-1), 1))/100, 2)</f>
        <v>295.480000</v>
      </c>
    </row>
    <row r="13" spans="1:9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3">
        <v>3.000000</v>
      </c>
      <c r="H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15069.310000</v>
      </c>
      <c r="I13" s="24">
        <f ca="1">ROUND(INDIRECT(ADDRESS(ROW()+(0), COLUMN()+(-2), 1))*INDIRECT(ADDRESS(ROW()+(0), COLUMN()+(-1), 1))/100, 2)</f>
        <v>452.080000</v>
      </c>
    </row>
    <row r="14" spans="1:9" ht="12.00" thickBot="1" customHeight="1">
      <c r="A14" s="6" t="s">
        <v>27</v>
      </c>
      <c r="B14" s="7"/>
      <c r="C14" s="7"/>
      <c r="D14" s="7"/>
      <c r="E14" s="7"/>
      <c r="F14" s="7"/>
      <c r="G14" s="25"/>
      <c r="H14" s="6" t="s">
        <v>28</v>
      </c>
      <c r="I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15521.390000</v>
      </c>
    </row>
  </sheetData>
  <mergeCells count="12">
    <mergeCell ref="A1:I1"/>
    <mergeCell ref="A3:C3"/>
    <mergeCell ref="F3:G3"/>
    <mergeCell ref="A4:I4"/>
    <mergeCell ref="C7:F7"/>
    <mergeCell ref="C8:F8"/>
    <mergeCell ref="C9:F9"/>
    <mergeCell ref="C10:F10"/>
    <mergeCell ref="C11:F11"/>
    <mergeCell ref="C12:F12"/>
    <mergeCell ref="C13:F13"/>
    <mergeCell ref="A14:F14"/>
  </mergeCells>
  <pageMargins left="0.620079" right="0.472441" top="0.472441" bottom="0.472441" header="0.0" footer="0.0"/>
  <pageSetup paperSize="9" orientation="portrait"/>
  <rowBreaks count="0" manualBreakCount="0">
    </rowBreaks>
</worksheet>
</file>