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<sst xmlns="http://schemas.openxmlformats.org/spreadsheetml/2006/main" count="44" uniqueCount="44">
  <si>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</si>
  <si>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PPM010</t>
  </si>
  <si>
    <t xml:space="preserve">Ud</t>
  </si>
  <si>
    <t xml:space="preserve">Puerta interior de madera.</t>
  </si>
  <si>
    <r>
      <rPr>
        <sz val="7.80"/>
        <color rgb="FF000000"/>
        <rFont val="Arial"/>
        <family val="2"/>
      </rPr>
      <t xml:space="preserve">Puerta interior </t>
    </r>
    <r>
      <rPr>
        <b/>
        <sz val="7.80"/>
        <color rgb="FF000000"/>
        <rFont val="Arial"/>
        <family val="2"/>
      </rPr>
      <t xml:space="preserve">de placa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210x60x4,5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alma alveolada, bastidor de madera de pino, y tableros de HDF, prepintada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de pino, de 30x70 mm; pilastra de madera de pino, de 12x43 mm, para pintar en obra</t>
    </r>
    <r>
      <rPr>
        <sz val="7.80"/>
        <color rgb="FF000000"/>
        <rFont val="Arial"/>
        <family val="2"/>
      </rPr>
      <t xml:space="preserve">; con herrajes de colgar y de cierre.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</si>
  <si>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</si>
  <si>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</si>
  <si>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</si>
  <si>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</si>
  <si>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</si>
  <si>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</si>
  <si>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mt22aap070la</t>
  </si>
  <si>
    <t xml:space="preserve">Ud</t>
  </si>
  <si>
    <t xml:space="preserve">Marco de madera de pino, para puerta de una hoja, 30x70 mm, con elementos de fijación.</t>
  </si>
  <si>
    <t xml:space="preserve">mt22ppe070jae</t>
  </si>
  <si>
    <t xml:space="preserve">Ud</t>
  </si>
  <si>
    <t xml:space="preserve">Hoja de puerta interior de placa, lisa, compuesta por alma alveolada, bastidor de madera de pino, y tableros de HDF, prepintada, 210x60x4,5 cm, según NCh 354.</t>
  </si>
  <si>
    <t xml:space="preserve">mt22atc030c</t>
  </si>
  <si>
    <t xml:space="preserve">m</t>
  </si>
  <si>
    <t xml:space="preserve">Pilastra de madera de pino, 12x43 mm, para pintar en obra.</t>
  </si>
  <si>
    <t xml:space="preserve">mt23ibl010p</t>
  </si>
  <si>
    <t xml:space="preserve">Ud</t>
  </si>
  <si>
    <t xml:space="preserve">Pernio de 100x58 mm, con remate, en latón negro brillo, para puerta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</si>
  <si>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</si>
  <si>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</si>
  <si>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</si>
  <si>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</si>
  <si>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</si>
  <si>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interior.</t>
  </si>
  <si>
    <t xml:space="preserve">mt23hbl010aa</t>
  </si>
  <si>
    <t xml:space="preserve">Ud</t>
  </si>
  <si>
    <t xml:space="preserve">Juego de manilla y escudo largo de latón negro brillo, serie básica, para puerta interior.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</si>
  <si>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</si>
  <si>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</si>
  <si>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</si>
  <si>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</si>
  <si>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</si>
  <si>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</si>
  <si>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</si>
  <si>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</si>
  <si>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</si>
  <si>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</si>
  <si>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$ 5.672,31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</si>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</sst>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6.41" customWidth="1"/>
    <col min="4" max="4" width="22.29" customWidth="1"/>
    <col min="5" max="5" width="25.50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7182.310000</v>
      </c>
      <c r="J8" s="16"/>
      <c r="K8" s="16">
        <f ca="1">ROUND(INDIRECT(ADDRESS(ROW()+(0), COLUMN()+(-4), 1))*INDIRECT(ADDRESS(ROW()+(0), COLUMN()+(-2), 1)), 2)</f>
        <v>7182.310000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14133.860000</v>
      </c>
      <c r="J9" s="20"/>
      <c r="K9" s="20">
        <f ca="1">ROUND(INDIRECT(ADDRESS(ROW()+(0), COLUMN()+(-4), 1))*INDIRECT(ADDRESS(ROW()+(0), COLUMN()+(-2), 1)), 2)</f>
        <v>14133.860000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601.660000</v>
      </c>
      <c r="J10" s="20"/>
      <c r="K10" s="20">
        <f ca="1">ROUND(INDIRECT(ADDRESS(ROW()+(0), COLUMN()+(-4), 1))*INDIRECT(ADDRESS(ROW()+(0), COLUMN()+(-2), 1)), 2)</f>
        <v>6016.600000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468.190000</v>
      </c>
      <c r="J11" s="20"/>
      <c r="K11" s="20">
        <f ca="1">ROUND(INDIRECT(ADDRESS(ROW()+(0), COLUMN()+(-4), 1))*INDIRECT(ADDRESS(ROW()+(0), COLUMN()+(-2), 1)), 2)</f>
        <v>1404.570000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38.140000</v>
      </c>
      <c r="J12" s="20"/>
      <c r="K12" s="20">
        <f ca="1">ROUND(INDIRECT(ADDRESS(ROW()+(0), COLUMN()+(-4), 1))*INDIRECT(ADDRESS(ROW()+(0), COLUMN()+(-2), 1)), 2)</f>
        <v>686.520000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7177.710000</v>
      </c>
      <c r="J13" s="20"/>
      <c r="K13" s="20">
        <f ca="1">ROUND(INDIRECT(ADDRESS(ROW()+(0), COLUMN()+(-4), 1))*INDIRECT(ADDRESS(ROW()+(0), COLUMN()+(-2), 1)), 2)</f>
        <v>7177.710000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5164.290000</v>
      </c>
      <c r="J14" s="20"/>
      <c r="K14" s="20">
        <f ca="1">ROUND(INDIRECT(ADDRESS(ROW()+(0), COLUMN()+(-4), 1))*INDIRECT(ADDRESS(ROW()+(0), COLUMN()+(-2), 1)), 2)</f>
        <v>5164.290000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0.999000</v>
      </c>
      <c r="H15" s="19"/>
      <c r="I15" s="20">
        <v>4323.550000</v>
      </c>
      <c r="J15" s="20"/>
      <c r="K15" s="20">
        <f ca="1">ROUND(INDIRECT(ADDRESS(ROW()+(0), COLUMN()+(-4), 1))*INDIRECT(ADDRESS(ROW()+(0), COLUMN()+(-2), 1)), 2)</f>
        <v>4319.230000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0.999000</v>
      </c>
      <c r="H16" s="23"/>
      <c r="I16" s="24">
        <v>3000.760000</v>
      </c>
      <c r="J16" s="24"/>
      <c r="K16" s="24">
        <f ca="1">ROUND(INDIRECT(ADDRESS(ROW()+(0), COLUMN()+(-4), 1))*INDIRECT(ADDRESS(ROW()+(0), COLUMN()+(-2), 1)), 2)</f>
        <v>2997.760000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49082.850000</v>
      </c>
      <c r="J17" s="16"/>
      <c r="K17" s="16">
        <f ca="1">ROUND(INDIRECT(ADDRESS(ROW()+(0), COLUMN()+(-4), 1))*INDIRECT(ADDRESS(ROW()+(0), COLUMN()+(-2), 1))/100, 2)</f>
        <v>981.660000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50064.510000</v>
      </c>
      <c r="J18" s="24"/>
      <c r="K18" s="24">
        <f ca="1">ROUND(INDIRECT(ADDRESS(ROW()+(0), COLUMN()+(-4), 1))*INDIRECT(ADDRESS(ROW()+(0), COLUMN()+(-2), 1))/100, 2)</f>
        <v>1501.940000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51566.450000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