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<sst xmlns="http://schemas.openxmlformats.org/spreadsheetml/2006/main" count="50" uniqueCount="50">
  <si>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</si>
  <si>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PEH010</t>
  </si>
  <si>
    <t xml:space="preserve">Ud</t>
  </si>
  <si>
    <t xml:space="preserve">Puerta exterior de madera.</t>
  </si>
  <si>
    <t xml:space="preserve">Puerta exterior de 210x85x4,5 cm, hoja con bastidor, refuerzos y paneles de madera maciza de pino oregón (Pseudotsuga menziesii), barnizada en taller; marco de madera de pino, de 30x70 mm; pilastra de madera de pino, de 12x43 mm, para pintar en obra.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</si>
  <si>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</si>
  <si>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</si>
  <si>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</si>
  <si>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</si>
  <si>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</si>
  <si>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</si>
  <si>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mt22aap070la</t>
  </si>
  <si>
    <t xml:space="preserve">Ud</t>
  </si>
  <si>
    <t xml:space="preserve">Marco de madera de pino, para puerta de una hoja, 30x70 mm, con elementos de fijación.</t>
  </si>
  <si>
    <t xml:space="preserve">mt22atc030c</t>
  </si>
  <si>
    <t xml:space="preserve">m</t>
  </si>
  <si>
    <t xml:space="preserve">Pilastra de madera de pino, 12x43 mm, para pintar en obra.</t>
  </si>
  <si>
    <t xml:space="preserve">mt22ppf170a</t>
  </si>
  <si>
    <t xml:space="preserve">Ud</t>
  </si>
  <si>
    <t xml:space="preserve">Hoja de puerta exterior de tablero, compuesta por bastidor, refuerzos y paneles de madera maciza de pino oregón (Pseudotsuga menziesii), barnizada en taller, 210x85x4,5 cm, según NCh 354.</t>
  </si>
  <si>
    <t xml:space="preserve">mt23ial010a</t>
  </si>
  <si>
    <t xml:space="preserve">Ud</t>
  </si>
  <si>
    <t xml:space="preserve">Bisagra de seguridad de 140x70 mm, en latón negro brillo, para puerta exterior.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</si>
  <si>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</si>
  <si>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</si>
  <si>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</si>
  <si>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</si>
  <si>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</si>
  <si>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exterior.</t>
  </si>
  <si>
    <t xml:space="preserve">mt23hal010a</t>
  </si>
  <si>
    <t xml:space="preserve">Ud</t>
  </si>
  <si>
    <t xml:space="preserve">Juego de manilla y escudo largo en el interior, en latón negro brillo, serie básica, para puerta exterior.</t>
  </si>
  <si>
    <t xml:space="preserve">mt23hal020a</t>
  </si>
  <si>
    <t xml:space="preserve">Ud</t>
  </si>
  <si>
    <t xml:space="preserve">Tirador exterior con escudo en latón negro brillo, serie básica, para puerta exterior.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</si>
  <si>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</si>
  <si>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</si>
  <si>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exterior.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</si>
  <si>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</si>
  <si>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</si>
  <si>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</si>
  <si>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</si>
  <si>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</si>
  <si>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</si>
  <si>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</si>
  <si>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</si>
  <si>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</si>
  <si>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</si>
  <si>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$ 14.694,20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</si>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</sst>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84" customWidth="1"/>
    <col min="5" max="5" width="33.08" customWidth="1"/>
    <col min="6" max="6" width="8.74" customWidth="1"/>
    <col min="7" max="7" width="5.54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7182.310000</v>
      </c>
      <c r="J8" s="16"/>
      <c r="K8" s="16">
        <f ca="1">ROUND(INDIRECT(ADDRESS(ROW()+(0), COLUMN()+(-4), 1))*INDIRECT(ADDRESS(ROW()+(0), COLUMN()+(-2), 1)), 2)</f>
        <v>7182.310000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10.500000</v>
      </c>
      <c r="H9" s="19"/>
      <c r="I9" s="20">
        <v>601.660000</v>
      </c>
      <c r="J9" s="20"/>
      <c r="K9" s="20">
        <f ca="1">ROUND(INDIRECT(ADDRESS(ROW()+(0), COLUMN()+(-4), 1))*INDIRECT(ADDRESS(ROW()+(0), COLUMN()+(-2), 1)), 2)</f>
        <v>6317.430000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61519.480000</v>
      </c>
      <c r="J10" s="20"/>
      <c r="K10" s="20">
        <f ca="1">ROUND(INDIRECT(ADDRESS(ROW()+(0), COLUMN()+(-4), 1))*INDIRECT(ADDRESS(ROW()+(0), COLUMN()+(-2), 1)), 2)</f>
        <v>61519.480000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3624.930000</v>
      </c>
      <c r="J11" s="20"/>
      <c r="K11" s="20">
        <f ca="1">ROUND(INDIRECT(ADDRESS(ROW()+(0), COLUMN()+(-4), 1))*INDIRECT(ADDRESS(ROW()+(0), COLUMN()+(-2), 1)), 2)</f>
        <v>14499.720000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24.000000</v>
      </c>
      <c r="H12" s="19"/>
      <c r="I12" s="20">
        <v>38.140000</v>
      </c>
      <c r="J12" s="20"/>
      <c r="K12" s="20">
        <f ca="1">ROUND(INDIRECT(ADDRESS(ROW()+(0), COLUMN()+(-4), 1))*INDIRECT(ADDRESS(ROW()+(0), COLUMN()+(-2), 1)), 2)</f>
        <v>915.360000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11716.220000</v>
      </c>
      <c r="J13" s="20"/>
      <c r="K13" s="20">
        <f ca="1">ROUND(INDIRECT(ADDRESS(ROW()+(0), COLUMN()+(-4), 1))*INDIRECT(ADDRESS(ROW()+(0), COLUMN()+(-2), 1)), 2)</f>
        <v>11716.220000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6810.060000</v>
      </c>
      <c r="J14" s="20"/>
      <c r="K14" s="20">
        <f ca="1">ROUND(INDIRECT(ADDRESS(ROW()+(0), COLUMN()+(-4), 1))*INDIRECT(ADDRESS(ROW()+(0), COLUMN()+(-2), 1)), 2)</f>
        <v>6810.060000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5320.350000</v>
      </c>
      <c r="J15" s="20"/>
      <c r="K15" s="20">
        <f ca="1">ROUND(INDIRECT(ADDRESS(ROW()+(0), COLUMN()+(-4), 1))*INDIRECT(ADDRESS(ROW()+(0), COLUMN()+(-2), 1)), 2)</f>
        <v>5320.350000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19"/>
      <c r="I16" s="20">
        <v>673.910000</v>
      </c>
      <c r="J16" s="20"/>
      <c r="K16" s="20">
        <f ca="1">ROUND(INDIRECT(ADDRESS(ROW()+(0), COLUMN()+(-4), 1))*INDIRECT(ADDRESS(ROW()+(0), COLUMN()+(-2), 1)), 2)</f>
        <v>673.910000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1.665000</v>
      </c>
      <c r="H17" s="19"/>
      <c r="I17" s="20">
        <v>4323.550000</v>
      </c>
      <c r="J17" s="20"/>
      <c r="K17" s="20">
        <f ca="1">ROUND(INDIRECT(ADDRESS(ROW()+(0), COLUMN()+(-4), 1))*INDIRECT(ADDRESS(ROW()+(0), COLUMN()+(-2), 1)), 2)</f>
        <v>7198.710000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1.665000</v>
      </c>
      <c r="H18" s="23"/>
      <c r="I18" s="24">
        <v>3000.760000</v>
      </c>
      <c r="J18" s="24"/>
      <c r="K18" s="24">
        <f ca="1">ROUND(INDIRECT(ADDRESS(ROW()+(0), COLUMN()+(-4), 1))*INDIRECT(ADDRESS(ROW()+(0), COLUMN()+(-2), 1)), 2)</f>
        <v>4996.270000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127149.820000</v>
      </c>
      <c r="J19" s="16"/>
      <c r="K19" s="16">
        <f ca="1">ROUND(INDIRECT(ADDRESS(ROW()+(0), COLUMN()+(-4), 1))*INDIRECT(ADDRESS(ROW()+(0), COLUMN()+(-2), 1))/100, 2)</f>
        <v>2543.000000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129692.820000</v>
      </c>
      <c r="J20" s="24"/>
      <c r="K20" s="24">
        <f ca="1">ROUND(INDIRECT(ADDRESS(ROW()+(0), COLUMN()+(-4), 1))*INDIRECT(ADDRESS(ROW()+(0), COLUMN()+(-2), 1))/100, 2)</f>
        <v>3890.780000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133583.600000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