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<sst xmlns="http://schemas.openxmlformats.org/spreadsheetml/2006/main" count="50" uniqueCount="50">
  <si>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</si>
  <si>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PAH010</t>
  </si>
  <si>
    <t xml:space="preserve">Ud</t>
  </si>
  <si>
    <t xml:space="preserve">Puerta de closet, de madera.</t>
  </si>
  <si>
    <r>
      <rPr>
        <sz val="7.80"/>
        <color rgb="FF000000"/>
        <rFont val="Arial"/>
        <family val="2"/>
      </rPr>
      <t xml:space="preserve">Puerta de closet </t>
    </r>
    <r>
      <rPr>
        <b/>
        <sz val="7.80"/>
        <color rgb="FF000000"/>
        <rFont val="Arial"/>
        <family val="2"/>
      </rPr>
      <t xml:space="preserve">de dos hojas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180 cm de altura con altillo de 40 cm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50x3,5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de placa, compuesta por alma alveolada, bastidor de madera de pino, y tableros de MDF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de pino, de 30x70 mm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pilastra de madera de pino, de 12x43 mm, para pintar en obra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</si>
  <si>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</si>
  <si>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</si>
  <si>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</si>
  <si>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</si>
  <si>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</si>
  <si>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</si>
  <si>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mt22aap070db</t>
  </si>
  <si>
    <t xml:space="preserve">Ud</t>
  </si>
  <si>
    <t xml:space="preserve">Marco de madera de pino, para puerta de closet de dos hojas de 180 cm de altura con altillo de 40 cm, 30x70 mm, con elementos de fijación.</t>
  </si>
  <si>
    <t xml:space="preserve">mt22atc030c</t>
  </si>
  <si>
    <t xml:space="preserve">m</t>
  </si>
  <si>
    <t xml:space="preserve">Pilastra de madera de pino, 12x43 mm, para pintar en obra.</t>
  </si>
  <si>
    <t xml:space="preserve">mt22ppe071ab</t>
  </si>
  <si>
    <t xml:space="preserve">Ud</t>
  </si>
  <si>
    <t xml:space="preserve">Puerta de closet de placa, compuesta por alma alveolada, bastidor de madera de pino, y tableros de MDF, lisa, prepintada, 180x50x3,5 cm, según NCh 354.</t>
  </si>
  <si>
    <t xml:space="preserve">mt22ppe071ac</t>
  </si>
  <si>
    <t xml:space="preserve">Ud</t>
  </si>
  <si>
    <t xml:space="preserve">Puerta de altillo de placa, compuesta por alma alveolada, bastidor de madera de pino, y tableros de MDF, lisa, prepintada, 40x50x3,5 cm, según NCh 354.</t>
  </si>
  <si>
    <t xml:space="preserve">mt23icl010p</t>
  </si>
  <si>
    <t xml:space="preserve">Ud</t>
  </si>
  <si>
    <t xml:space="preserve">Pernio de 80x52 mm, con remate, en latón negro brillo, para puerta de closet o altillo.</t>
  </si>
  <si>
    <t xml:space="preserve">mt23hcl010a</t>
  </si>
  <si>
    <t xml:space="preserve">Ud</t>
  </si>
  <si>
    <t xml:space="preserve">Juego de tirador y escudo largo de latón negro brillo, serie básica, para puerta de closet.</t>
  </si>
  <si>
    <t xml:space="preserve">mt23hcl011a</t>
  </si>
  <si>
    <t xml:space="preserve">Ud</t>
  </si>
  <si>
    <t xml:space="preserve">Juego de tirador y escudo largo de latón negro brillo, serie básica, para puerta de altillo de armario.</t>
  </si>
  <si>
    <t xml:space="preserve">mt23ppb050</t>
  </si>
  <si>
    <t xml:space="preserve">Ud</t>
  </si>
  <si>
    <t xml:space="preserve">Imán de cierre para puerta de closet o altillo.</t>
  </si>
  <si>
    <t xml:space="preserve">mt23ppb031</t>
  </si>
  <si>
    <t xml:space="preserve">Ud</t>
  </si>
  <si>
    <t xml:space="preserve">Tornillo de latón 21/35 mm.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</si>
  <si>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</si>
  <si>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</si>
  <si>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</si>
  <si>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</si>
  <si>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</si>
  <si>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</si>
  <si>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</si>
  <si>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</si>
  <si>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</si>
  <si>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</si>
  <si>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$ 10.756,40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</si>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</sst>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50" customWidth="1"/>
    <col min="6" max="6" width="13.26" customWidth="1"/>
    <col min="7" max="7" width="2.48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15082.850000</v>
      </c>
      <c r="J8" s="16"/>
      <c r="K8" s="16">
        <f ca="1">ROUND(INDIRECT(ADDRESS(ROW()+(0), COLUMN()+(-4), 1))*INDIRECT(ADDRESS(ROW()+(0), COLUMN()+(-2), 1)), 2)</f>
        <v>15082.850000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7.100000</v>
      </c>
      <c r="H9" s="19"/>
      <c r="I9" s="20">
        <v>601.660000</v>
      </c>
      <c r="J9" s="20"/>
      <c r="K9" s="20">
        <f ca="1">ROUND(INDIRECT(ADDRESS(ROW()+(0), COLUMN()+(-4), 1))*INDIRECT(ADDRESS(ROW()+(0), COLUMN()+(-2), 1)), 2)</f>
        <v>4271.790000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10559.850000</v>
      </c>
      <c r="J10" s="20"/>
      <c r="K10" s="20">
        <f ca="1">ROUND(INDIRECT(ADDRESS(ROW()+(0), COLUMN()+(-4), 1))*INDIRECT(ADDRESS(ROW()+(0), COLUMN()+(-2), 1)), 2)</f>
        <v>21119.700000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6335.910000</v>
      </c>
      <c r="J11" s="20"/>
      <c r="K11" s="20">
        <f ca="1">ROUND(INDIRECT(ADDRESS(ROW()+(0), COLUMN()+(-4), 1))*INDIRECT(ADDRESS(ROW()+(0), COLUMN()+(-2), 1)), 2)</f>
        <v>12671.820000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10.000000</v>
      </c>
      <c r="H12" s="19"/>
      <c r="I12" s="20">
        <v>446.910000</v>
      </c>
      <c r="J12" s="20"/>
      <c r="K12" s="20">
        <f ca="1">ROUND(INDIRECT(ADDRESS(ROW()+(0), COLUMN()+(-4), 1))*INDIRECT(ADDRESS(ROW()+(0), COLUMN()+(-2), 1)), 2)</f>
        <v>4469.100000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4752.850000</v>
      </c>
      <c r="J13" s="20"/>
      <c r="K13" s="20">
        <f ca="1">ROUND(INDIRECT(ADDRESS(ROW()+(0), COLUMN()+(-4), 1))*INDIRECT(ADDRESS(ROW()+(0), COLUMN()+(-2), 1)), 2)</f>
        <v>9505.700000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3944.160000</v>
      </c>
      <c r="J14" s="20"/>
      <c r="K14" s="20">
        <f ca="1">ROUND(INDIRECT(ADDRESS(ROW()+(0), COLUMN()+(-4), 1))*INDIRECT(ADDRESS(ROW()+(0), COLUMN()+(-2), 1)), 2)</f>
        <v>7888.320000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6.000000</v>
      </c>
      <c r="H15" s="19"/>
      <c r="I15" s="20">
        <v>190.700000</v>
      </c>
      <c r="J15" s="20"/>
      <c r="K15" s="20">
        <f ca="1">ROUND(INDIRECT(ADDRESS(ROW()+(0), COLUMN()+(-4), 1))*INDIRECT(ADDRESS(ROW()+(0), COLUMN()+(-2), 1)), 2)</f>
        <v>1144.200000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60.000000</v>
      </c>
      <c r="H16" s="19"/>
      <c r="I16" s="20">
        <v>38.140000</v>
      </c>
      <c r="J16" s="20"/>
      <c r="K16" s="20">
        <f ca="1">ROUND(INDIRECT(ADDRESS(ROW()+(0), COLUMN()+(-4), 1))*INDIRECT(ADDRESS(ROW()+(0), COLUMN()+(-2), 1)), 2)</f>
        <v>2288.400000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1.998000</v>
      </c>
      <c r="H17" s="19"/>
      <c r="I17" s="20">
        <v>4323.550000</v>
      </c>
      <c r="J17" s="20"/>
      <c r="K17" s="20">
        <f ca="1">ROUND(INDIRECT(ADDRESS(ROW()+(0), COLUMN()+(-4), 1))*INDIRECT(ADDRESS(ROW()+(0), COLUMN()+(-2), 1)), 2)</f>
        <v>8638.450000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1.998000</v>
      </c>
      <c r="H18" s="23"/>
      <c r="I18" s="24">
        <v>3000.760000</v>
      </c>
      <c r="J18" s="24"/>
      <c r="K18" s="24">
        <f ca="1">ROUND(INDIRECT(ADDRESS(ROW()+(0), COLUMN()+(-4), 1))*INDIRECT(ADDRESS(ROW()+(0), COLUMN()+(-2), 1)), 2)</f>
        <v>5995.520000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93075.850000</v>
      </c>
      <c r="J19" s="16"/>
      <c r="K19" s="16">
        <f ca="1">ROUND(INDIRECT(ADDRESS(ROW()+(0), COLUMN()+(-4), 1))*INDIRECT(ADDRESS(ROW()+(0), COLUMN()+(-2), 1))/100, 2)</f>
        <v>1861.520000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94937.370000</v>
      </c>
      <c r="J20" s="24"/>
      <c r="K20" s="24">
        <f ca="1">ROUND(INDIRECT(ADDRESS(ROW()+(0), COLUMN()+(-4), 1))*INDIRECT(ADDRESS(ROW()+(0), COLUMN()+(-2), 1))/100, 2)</f>
        <v>2848.120000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97785.490000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