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<sst xmlns="http://schemas.openxmlformats.org/spreadsheetml/2006/main" count="29" uniqueCount="29">
  <si>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</si>
  <si>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IVH010</t>
  </si>
  <si>
    <t xml:space="preserve">Ud</t>
  </si>
  <si>
    <t xml:space="preserve">Abertura para ventilación híbrida.</t>
  </si>
  <si>
    <r>
      <rPr>
        <b/>
        <sz val="8.25"/>
        <color rgb="FF000000"/>
        <rFont val="Arial"/>
        <family val="2"/>
      </rPr>
      <t xml:space="preserve">Aireador de admisión, caudal máximo 10 l/s, de 1200x80x12 mm</t>
    </r>
    <r>
      <rPr>
        <sz val="8.25"/>
        <color rgb="FF000000"/>
        <rFont val="Arial"/>
        <family val="2"/>
      </rPr>
      <t xml:space="preserve">, para ventilación híbrida.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</si>
  <si>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</si>
  <si>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</si>
  <si>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</si>
  <si>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</si>
  <si>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</si>
  <si>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</si>
  <si>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</si>
  <si>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mt20sva235a</t>
  </si>
  <si>
    <t xml:space="preserve">Ud</t>
  </si>
  <si>
    <t xml:space="preserve">Aireador de admisión, de aluminio lacado en color a elegir de la carta RAL, caudal máximo 10 l/s, de 1200x80x12 mm, con abertura de 800x12 mm, aislamiento acústico de 39 dBA y filtro antipolución tipo S30, para colocar en posición horizontal encima de las puertas exteriores y ventanas de aluminio o PVC, hasta 80 mm de profundidad.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</si>
  <si>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</si>
  <si>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</si>
  <si>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</si>
  <si>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</si>
  <si>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Maestro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</si>
  <si>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</si>
  <si>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</si>
  <si>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</si>
  <si>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</si>
  <si>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</si>
  <si>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</si>
  <si>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</si>
  <si>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$ 1.617,14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</si>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</sst>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6.46" customWidth="1"/>
    <col min="5" max="5" width="54.57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66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1.000000</v>
      </c>
      <c r="G10" s="13">
        <v>30261.510000</v>
      </c>
      <c r="H10" s="13">
        <f ca="1">ROUND(INDIRECT(ADDRESS(ROW()+(0), COLUMN()+(-2), 1))*INDIRECT(ADDRESS(ROW()+(0), COLUMN()+(-1), 1)), 2)</f>
        <v>30261.510000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30261.510000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0">
        <v>0.165000</v>
      </c>
      <c r="G13" s="12">
        <v>5122.140000</v>
      </c>
      <c r="H13" s="12">
        <f ca="1">ROUND(INDIRECT(ADDRESS(ROW()+(0), COLUMN()+(-2), 1))*INDIRECT(ADDRESS(ROW()+(0), COLUMN()+(-1), 1)), 2)</f>
        <v>845.150000</v>
      </c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1">
        <v>0.165000</v>
      </c>
      <c r="G14" s="13">
        <v>3648.830000</v>
      </c>
      <c r="H14" s="13">
        <f ca="1">ROUND(INDIRECT(ADDRESS(ROW()+(0), COLUMN()+(-2), 1))*INDIRECT(ADDRESS(ROW()+(0), COLUMN()+(-1), 1)), 2)</f>
        <v>602.060000</v>
      </c>
    </row>
    <row r="15" spans="1:8" ht="13.50" thickBot="1" customHeight="1">
      <c r="A15" s="14"/>
      <c r="B15" s="14"/>
      <c r="C15" s="14"/>
      <c r="D15" s="14"/>
      <c r="E15" s="14"/>
      <c r="F15" s="8" t="s">
        <v>23</v>
      </c>
      <c r="G15" s="8"/>
      <c r="H15" s="16">
        <f ca="1">ROUND(SUM(INDIRECT(ADDRESS(ROW()+(-1), COLUMN()+(0), 1)),INDIRECT(ADDRESS(ROW()+(-2), COLUMN()+(0), 1))), 2)</f>
        <v>1447.210000</v>
      </c>
    </row>
    <row r="16" spans="1:8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4"/>
      <c r="H16" s="14"/>
    </row>
    <row r="17" spans="1:8" ht="13.50" thickBot="1" customHeight="1">
      <c r="A17" s="18"/>
      <c r="B17" s="18"/>
      <c r="C17" s="19" t="s">
        <v>25</v>
      </c>
      <c r="D17" s="19"/>
      <c r="E17" s="18" t="s">
        <v>26</v>
      </c>
      <c r="F17" s="11">
        <v>2.000000</v>
      </c>
      <c r="G17" s="13">
        <f ca="1">ROUND(SUM(INDIRECT(ADDRESS(ROW()+(-2), COLUMN()+(1), 1)),INDIRECT(ADDRESS(ROW()+(-6), COLUMN()+(1), 1))), 2)</f>
        <v>31708.720000</v>
      </c>
      <c r="H17" s="13">
        <f ca="1">ROUND(INDIRECT(ADDRESS(ROW()+(0), COLUMN()+(-2), 1))*INDIRECT(ADDRESS(ROW()+(0), COLUMN()+(-1), 1))/100, 2)</f>
        <v>634.170000</v>
      </c>
    </row>
    <row r="18" spans="1:8" ht="13.50" thickBot="1" customHeight="1">
      <c r="A18" s="20" t="s">
        <v>27</v>
      </c>
      <c r="B18" s="20"/>
      <c r="C18" s="21"/>
      <c r="D18" s="21"/>
      <c r="E18" s="22"/>
      <c r="F18" s="23" t="s">
        <v>28</v>
      </c>
      <c r="G18" s="24"/>
      <c r="H18" s="25">
        <f ca="1">ROUND(SUM(INDIRECT(ADDRESS(ROW()+(-1), COLUMN()+(0), 1)),INDIRECT(ADDRESS(ROW()+(-3), COLUMN()+(0), 1)),INDIRECT(ADDRESS(ROW()+(-7), COLUMN()+(0), 1))), 2)</f>
        <v>32342.890000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