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<sst xmlns="http://schemas.openxmlformats.org/spreadsheetml/2006/main" count="41" uniqueCount="41">
  <si>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</si>
  <si>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</si>
  <si>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</si>
  <si>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</si>
  <si>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trifásica a 400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</si>
  <si>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</si>
  <si>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</si>
  <si>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</si>
  <si>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</si>
  <si>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</si>
  <si>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</si>
  <si>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</si>
  <si>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mt42bci020rc</t>
  </si>
  <si>
    <t xml:space="preserve">Ud</t>
  </si>
  <si>
    <t xml:space="preserve">Unidad agua-agua bomba de calor geotérmica, para calefacción, producción de A.C.S. y refrigeración activa y pasiva (en combinación con un módulo de frío independiente), alimentación trifásica a 400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</si>
  <si>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</si>
  <si>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</si>
  <si>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</si>
  <si>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</si>
  <si>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</si>
  <si>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</si>
  <si>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</si>
  <si>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</si>
  <si>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</si>
  <si>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</si>
  <si>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</si>
  <si>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</si>
  <si>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</si>
  <si>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</si>
  <si>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</si>
  <si>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</si>
  <si>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</si>
  <si>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</si>
  <si>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</si>
  <si>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</si>
  <si>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</si>
  <si>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</si>
  <si>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</si>
  <si>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</si>
  <si>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$ 9.771.593,64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</si>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</sst>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53" customWidth="1"/>
    <col min="6" max="6" width="9.52"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
      <c r="F9" s="14">
        <v>1.000000</v>
      </c>
      <c r="G9" s="15">
        <v>8597732.130000</v>
      </c>
      <c r="H9" s="15"/>
      <c r="I9" s="15">
        <f ca="1">ROUND(INDIRECT(ADDRESS(ROW()+(0), COLUMN()+(-3), 1))*INDIRECT(ADDRESS(ROW()+(0), COLUMN()+(-2), 1)), 2)</f>
        <v>8597732.130000</v>
      </c>
      <c r="J9" s="15"/>
    </row>
    <row r="10" spans="1:10" ht="24.00" thickBot="1" customHeight="1">
      <c r="A10" s="1" t="s">
        <v>15</v>
      </c>
      <c r="B10" s="13" t="s">
        <v>16</v>
      </c>
      <c r="C10" s="1" t="s">
        <v>17</v>
      </c>
      <c r="D10" s="1"/>
      <c r="E10" s="1"/>
      <c r="F10" s="14">
        <v>1.000000</v>
      </c>
      <c r="G10" s="15">
        <v>6229532.300000</v>
      </c>
      <c r="H10" s="15"/>
      <c r="I10" s="15">
        <f ca="1">ROUND(INDIRECT(ADDRESS(ROW()+(0), COLUMN()+(-3), 1))*INDIRECT(ADDRESS(ROW()+(0), COLUMN()+(-2), 1)), 2)</f>
        <v>6229532.300000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4.000000</v>
      </c>
      <c r="G12" s="15">
        <v>3874.140000</v>
      </c>
      <c r="H12" s="15"/>
      <c r="I12" s="15">
        <f ca="1">ROUND(INDIRECT(ADDRESS(ROW()+(0), COLUMN()+(-3), 1))*INDIRECT(ADDRESS(ROW()+(0), COLUMN()+(-2), 1)), 2)</f>
        <v>15496.560000</v>
      </c>
      <c r="J12" s="15"/>
    </row>
    <row r="13" spans="1:10" ht="13.50" thickBot="1" customHeight="1">
      <c r="A13" s="1" t="s">
        <v>24</v>
      </c>
      <c r="B13" s="13" t="s">
        <v>25</v>
      </c>
      <c r="C13" s="1" t="s">
        <v>26</v>
      </c>
      <c r="D13" s="1"/>
      <c r="E13" s="1"/>
      <c r="F13" s="16">
        <v>2.000000</v>
      </c>
      <c r="G13" s="17">
        <v>6389.490000</v>
      </c>
      <c r="H13" s="17"/>
      <c r="I13" s="17">
        <f ca="1">ROUND(INDIRECT(ADDRESS(ROW()+(0), COLUMN()+(-3), 1))*INDIRECT(ADDRESS(ROW()+(0), COLUMN()+(-2), 1)), 2)</f>
        <v>12778.980000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14893467.390000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8.824000</v>
      </c>
      <c r="G16" s="15">
        <v>4985.550000</v>
      </c>
      <c r="H16" s="15"/>
      <c r="I16" s="15">
        <f ca="1">ROUND(INDIRECT(ADDRESS(ROW()+(0), COLUMN()+(-3), 1))*INDIRECT(ADDRESS(ROW()+(0), COLUMN()+(-2), 1)), 2)</f>
        <v>43992.490000</v>
      </c>
      <c r="J16" s="15"/>
    </row>
    <row r="17" spans="1:10" ht="13.50" thickBot="1" customHeight="1">
      <c r="A17" s="1" t="s">
        <v>32</v>
      </c>
      <c r="B17" s="13" t="s">
        <v>33</v>
      </c>
      <c r="C17" s="1" t="s">
        <v>34</v>
      </c>
      <c r="D17" s="1"/>
      <c r="E17" s="1"/>
      <c r="F17" s="16">
        <v>8.824000</v>
      </c>
      <c r="G17" s="17">
        <v>3544.920000</v>
      </c>
      <c r="H17" s="17"/>
      <c r="I17" s="17">
        <f ca="1">ROUND(INDIRECT(ADDRESS(ROW()+(0), COLUMN()+(-3), 1))*INDIRECT(ADDRESS(ROW()+(0), COLUMN()+(-2), 1)), 2)</f>
        <v>31280.370000</v>
      </c>
      <c r="J17" s="17"/>
    </row>
    <row r="18" spans="1:10" ht="13.50" thickBot="1" customHeight="1">
      <c r="A18" s="18"/>
      <c r="B18" s="18"/>
      <c r="C18" s="18"/>
      <c r="D18" s="18"/>
      <c r="E18" s="18"/>
      <c r="F18" s="12" t="s">
        <v>35</v>
      </c>
      <c r="G18" s="12"/>
      <c r="H18" s="12"/>
      <c r="I18" s="20">
        <f ca="1">ROUND(SUM(INDIRECT(ADDRESS(ROW()+(-1), COLUMN()+(0), 1)),INDIRECT(ADDRESS(ROW()+(-2), COLUMN()+(0), 1))), 2)</f>
        <v>75272.860000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14968740.250000</v>
      </c>
      <c r="H20" s="17"/>
      <c r="I20" s="17">
        <f ca="1">ROUND(INDIRECT(ADDRESS(ROW()+(0), COLUMN()+(-3), 1))*INDIRECT(ADDRESS(ROW()+(0), COLUMN()+(-2), 1))/100, 2)</f>
        <v>299374.810000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15268115.060000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