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<sst xmlns="http://schemas.openxmlformats.org/spreadsheetml/2006/main" count="52" uniqueCount="52">
  <si>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</si>
  <si>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</si>
  <si>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</si>
  <si>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</si>
  <si>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exterior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</si>
  <si>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</si>
  <si>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</si>
  <si>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</si>
  <si>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</si>
  <si>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</si>
  <si>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</si>
  <si>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</si>
  <si>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mt20upn010da</t>
  </si>
  <si>
    <t xml:space="preserve">m</t>
  </si>
  <si>
    <t xml:space="preserve">Umbral para remate de puerta exterior o balconera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</si>
  <si>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</si>
  <si>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</si>
  <si>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</si>
  <si>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</si>
  <si>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</si>
  <si>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</si>
  <si>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</si>
  <si>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</si>
  <si>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</si>
  <si>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</si>
  <si>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</si>
  <si>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</si>
  <si>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</si>
  <si>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</si>
  <si>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</si>
  <si>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</si>
  <si>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</si>
  <si>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</si>
  <si>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</si>
  <si>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</si>
  <si>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</si>
  <si>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</si>
  <si>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</si>
  <si>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</si>
  <si>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</si>
  <si>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</si>
  <si>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</si>
  <si>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</si>
  <si>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</si>
  <si>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</si>
  <si>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</si>
  <si>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</si>
  <si>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</si>
  <si>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</si>
  <si>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</si>
  <si>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$ 1.677,89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</si>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</sst>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23" customWidth="1"/>
    <col min="3" max="3" width="2.77" customWidth="1"/>
    <col min="4" max="4" width="5.25" customWidth="1"/>
    <col min="5" max="5" width="59.89" customWidth="1"/>
    <col min="6" max="6" width="11.07" customWidth="1"/>
    <col min="7" max="7" width="14.13" customWidth="1"/>
    <col min="8" max="8" width="9.03" customWidth="1"/>
    <col min="9" max="9" width="1.17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8748.610000</v>
      </c>
      <c r="H9" s="15">
        <f ca="1">ROUND(INDIRECT(ADDRESS(ROW()+(0), COLUMN()+(-2), 1))*INDIRECT(ADDRESS(ROW()+(0), COLUMN()+(-1), 1)), 2)</f>
        <v>9186.040000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833.480000</v>
      </c>
      <c r="H10" s="15">
        <f ca="1">ROUND(INDIRECT(ADDRESS(ROW()+(0), COLUMN()+(-2), 1))*INDIRECT(ADDRESS(ROW()+(0), COLUMN()+(-1), 1)), 2)</f>
        <v>5.000000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0.008000</v>
      </c>
      <c r="G11" s="15">
        <v>11020.430000</v>
      </c>
      <c r="H11" s="15">
        <f ca="1">ROUND(INDIRECT(ADDRESS(ROW()+(0), COLUMN()+(-2), 1))*INDIRECT(ADDRESS(ROW()+(0), COLUMN()+(-1), 1)), 2)</f>
        <v>88.160000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1.900000</v>
      </c>
      <c r="G12" s="15">
        <v>90.800000</v>
      </c>
      <c r="H12" s="15">
        <f ca="1">ROUND(INDIRECT(ADDRESS(ROW()+(0), COLUMN()+(-2), 1))*INDIRECT(ADDRESS(ROW()+(0), COLUMN()+(-1), 1)), 2)</f>
        <v>172.520000</v>
      </c>
      <c r="I12" s="15"/>
      <c r="J12" s="15"/>
      <c r="K12" s="15"/>
    </row>
    <row r="13" spans="1:11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0.038000</v>
      </c>
      <c r="G13" s="15">
        <v>666.790000</v>
      </c>
      <c r="H13" s="15">
        <f ca="1">ROUND(INDIRECT(ADDRESS(ROW()+(0), COLUMN()+(-2), 1))*INDIRECT(ADDRESS(ROW()+(0), COLUMN()+(-1), 1)), 2)</f>
        <v>25.340000</v>
      </c>
      <c r="I13" s="15"/>
      <c r="J13" s="15"/>
      <c r="K13" s="15"/>
    </row>
    <row r="14" spans="1:11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0.001000</v>
      </c>
      <c r="G14" s="15">
        <v>85017.350000</v>
      </c>
      <c r="H14" s="15">
        <f ca="1">ROUND(INDIRECT(ADDRESS(ROW()+(0), COLUMN()+(-2), 1))*INDIRECT(ADDRESS(ROW()+(0), COLUMN()+(-1), 1)), 2)</f>
        <v>85.020000</v>
      </c>
      <c r="I14" s="15"/>
      <c r="J14" s="15"/>
      <c r="K14" s="15"/>
    </row>
    <row r="15" spans="1:11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0.015000</v>
      </c>
      <c r="G15" s="17">
        <v>974.720000</v>
      </c>
      <c r="H15" s="17">
        <f ca="1">ROUND(INDIRECT(ADDRESS(ROW()+(0), COLUMN()+(-2), 1))*INDIRECT(ADDRESS(ROW()+(0), COLUMN()+(-1), 1)), 2)</f>
        <v>14.620000</v>
      </c>
      <c r="I15" s="17"/>
      <c r="J15" s="17"/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33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9576.700000</v>
      </c>
      <c r="I16" s="20"/>
      <c r="J16" s="20"/>
      <c r="K16" s="20"/>
    </row>
    <row r="17" spans="1:11" ht="12.00" thickBot="1" customHeight="1">
      <c r="A17" s="18">
        <v>2.000000</v>
      </c>
      <c r="B17" s="18"/>
      <c r="C17" s="18"/>
      <c r="D17" s="18"/>
      <c r="E17" s="21" t="s">
        <v>34</v>
      </c>
      <c r="F17" s="21"/>
      <c r="G17" s="18"/>
      <c r="H17" s="18"/>
      <c r="I17" s="18"/>
      <c r="J17" s="18"/>
      <c r="K17" s="18"/>
    </row>
    <row r="18" spans="1:11" ht="12.0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0.010000</v>
      </c>
      <c r="G18" s="17">
        <v>907.360000</v>
      </c>
      <c r="H18" s="17">
        <f ca="1">ROUND(INDIRECT(ADDRESS(ROW()+(0), COLUMN()+(-2), 1))*INDIRECT(ADDRESS(ROW()+(0), COLUMN()+(-1), 1)), 2)</f>
        <v>9.070000</v>
      </c>
      <c r="I18" s="17"/>
      <c r="J18" s="17"/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20">
        <f ca="1">ROUND(SUM(INDIRECT(ADDRESS(ROW()+(-1), COLUMN()+(0), 1))), 2)</f>
        <v>9.070000</v>
      </c>
      <c r="I19" s="20"/>
      <c r="J19" s="20"/>
      <c r="K19" s="20"/>
    </row>
    <row r="20" spans="1:11" ht="12.00" thickBot="1" customHeight="1">
      <c r="A20" s="18">
        <v>3.000000</v>
      </c>
      <c r="B20" s="18"/>
      <c r="C20" s="18"/>
      <c r="D20" s="18"/>
      <c r="E20" s="21" t="s">
        <v>39</v>
      </c>
      <c r="F20" s="21"/>
      <c r="G20" s="18"/>
      <c r="H20" s="18"/>
      <c r="I20" s="18"/>
      <c r="J20" s="18"/>
      <c r="K20" s="18"/>
    </row>
    <row r="21" spans="1:11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0.244000</v>
      </c>
      <c r="G21" s="15">
        <v>4823.280000</v>
      </c>
      <c r="H21" s="15">
        <f ca="1">ROUND(INDIRECT(ADDRESS(ROW()+(0), COLUMN()+(-2), 1))*INDIRECT(ADDRESS(ROW()+(0), COLUMN()+(-1), 1)), 2)</f>
        <v>1176.880000</v>
      </c>
      <c r="I21" s="15"/>
      <c r="J21" s="15"/>
      <c r="K21" s="15"/>
    </row>
    <row r="22" spans="1:11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0.289000</v>
      </c>
      <c r="G22" s="17">
        <v>3416.200000</v>
      </c>
      <c r="H22" s="17">
        <f ca="1">ROUND(INDIRECT(ADDRESS(ROW()+(0), COLUMN()+(-2), 1))*INDIRECT(ADDRESS(ROW()+(0), COLUMN()+(-1), 1)), 2)</f>
        <v>987.280000</v>
      </c>
      <c r="I22" s="17"/>
      <c r="J22" s="17"/>
      <c r="K22" s="17"/>
    </row>
    <row r="23" spans="1:11" ht="12.00" thickBot="1" customHeight="1">
      <c r="A23" s="18"/>
      <c r="B23" s="18"/>
      <c r="C23" s="18"/>
      <c r="D23" s="18"/>
      <c r="E23" s="18"/>
      <c r="F23" s="12" t="s">
        <v>46</v>
      </c>
      <c r="G23" s="12"/>
      <c r="H23" s="20">
        <f ca="1">ROUND(SUM(INDIRECT(ADDRESS(ROW()+(-1), COLUMN()+(0), 1)),INDIRECT(ADDRESS(ROW()+(-2), COLUMN()+(0), 1))), 2)</f>
        <v>2164.160000</v>
      </c>
      <c r="I23" s="20"/>
      <c r="J23" s="20"/>
      <c r="K23" s="20"/>
    </row>
    <row r="24" spans="1:11" ht="12.00" thickBot="1" customHeight="1">
      <c r="A24" s="18">
        <v>4.000000</v>
      </c>
      <c r="B24" s="18"/>
      <c r="C24" s="18"/>
      <c r="D24" s="18"/>
      <c r="E24" s="21" t="s">
        <v>47</v>
      </c>
      <c r="F24" s="21"/>
      <c r="G24" s="18"/>
      <c r="H24" s="18"/>
      <c r="I24" s="18"/>
      <c r="J24" s="18"/>
      <c r="K24" s="18"/>
    </row>
    <row r="25" spans="1:11" ht="12.0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7">
        <f ca="1">ROUND(SUM(INDIRECT(ADDRESS(ROW()+(-2), COLUMN()+(1), 1)),INDIRECT(ADDRESS(ROW()+(-6), COLUMN()+(1), 1)),INDIRECT(ADDRESS(ROW()+(-9), COLUMN()+(1), 1))), 2)</f>
        <v>11749.930000</v>
      </c>
      <c r="H25" s="17">
        <f ca="1">ROUND(INDIRECT(ADDRESS(ROW()+(0), COLUMN()+(-2), 1))*INDIRECT(ADDRESS(ROW()+(0), COLUMN()+(-1), 1))/100, 2)</f>
        <v>235.000000</v>
      </c>
      <c r="I25" s="17"/>
      <c r="J25" s="17"/>
      <c r="K25" s="17"/>
    </row>
    <row r="26" spans="1:11" ht="12.00" thickBot="1" customHeight="1">
      <c r="A26" s="6" t="s">
        <v>50</v>
      </c>
      <c r="B26" s="6"/>
      <c r="C26" s="7"/>
      <c r="D26" s="7"/>
      <c r="E26" s="8"/>
      <c r="F26" s="24" t="s">
        <v>51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11984.930000</v>
      </c>
      <c r="I26" s="26"/>
      <c r="J26" s="26"/>
      <c r="K26" s="26"/>
    </row>
  </sheetData>
  <mergeCells count="7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B19"/>
    <mergeCell ref="C19:D19"/>
    <mergeCell ref="F19:G19"/>
    <mergeCell ref="H19:K19"/>
    <mergeCell ref="A20:B20"/>
    <mergeCell ref="C20:D20"/>
    <mergeCell ref="E20:F20"/>
    <mergeCell ref="H20:K20"/>
    <mergeCell ref="A21:B21"/>
    <mergeCell ref="C21:D21"/>
    <mergeCell ref="H21:K21"/>
    <mergeCell ref="A22:B22"/>
    <mergeCell ref="C22:D22"/>
    <mergeCell ref="H22:K22"/>
    <mergeCell ref="A23:B23"/>
    <mergeCell ref="C23:D23"/>
    <mergeCell ref="F23:G23"/>
    <mergeCell ref="H23:K23"/>
    <mergeCell ref="A24:B24"/>
    <mergeCell ref="C24:D24"/>
    <mergeCell ref="E24:F24"/>
    <mergeCell ref="H24:K24"/>
    <mergeCell ref="A25:B25"/>
    <mergeCell ref="C25:D25"/>
    <mergeCell ref="H25:K25"/>
    <mergeCell ref="A26:E26"/>
    <mergeCell ref="F26:G26"/>
    <mergeCell ref="H26:K26"/>
  </mergeCells>
  <pageMargins left="0.620079" right="0.472441" top="0.472441" bottom="0.472441" header="0.0" footer="0.0"/>
  <pageSetup paperSize="9" orientation="portrait"/>
  <rowBreaks count="0" manualBreakCount="0">
    </rowBreaks>
</worksheet>
</file>