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<sst xmlns="http://schemas.openxmlformats.org/spreadsheetml/2006/main" count="35" uniqueCount="35">
  <si>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</si>
  <si>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FRU010</t>
  </si>
  <si>
    <t xml:space="preserve">m</t>
  </si>
  <si>
    <t xml:space="preserve">Umbral.</t>
  </si>
  <si>
    <r>
      <rPr>
        <b/>
        <sz val="7.80"/>
        <color rgb="FF000000"/>
        <rFont val="Arial"/>
        <family val="2"/>
      </rPr>
      <t xml:space="preserve">Umbral para remate de puerta exterior o balconera de mármol Blanco Macael, hasta 110 cm de longitud,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</si>
  <si>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</si>
  <si>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</si>
  <si>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</si>
  <si>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</si>
  <si>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</si>
  <si>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</si>
  <si>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</si>
  <si>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</si>
  <si>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</si>
  <si>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mt20upn010da</t>
  </si>
  <si>
    <t xml:space="preserve">m</t>
  </si>
  <si>
    <t xml:space="preserve">Umbral para remate de puerta exterior o balconera de mármol Blanco Macael, hasta 110 cm de longitud, hasta 20 cm de anchura y 2 cm de espesor, con goterón, cara y canto recto pulidos.</t>
  </si>
  <si>
    <t xml:space="preserve">mt09lec010b</t>
  </si>
  <si>
    <t xml:space="preserve">m³</t>
  </si>
  <si>
    <t xml:space="preserve">Lechada de cemento blanco BL 22,5 X.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</si>
  <si>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</si>
  <si>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</si>
  <si>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áridos a base de polvo de mármol, pigmentos resistentes a los álcalis y aditivos especiales.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</si>
  <si>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</si>
  <si>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</si>
  <si>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</si>
  <si>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</si>
  <si>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</si>
  <si>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</si>
  <si>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</si>
  <si>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</si>
  <si>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</si>
  <si>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</si>
  <si>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$ 1.646,74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</si>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</sst>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4.81" customWidth="1"/>
    <col min="3" max="3" width="2.04" customWidth="1"/>
    <col min="4" max="4" width="1.75" customWidth="1"/>
    <col min="5" max="5" width="68.05" customWidth="1"/>
    <col min="6" max="6" width="6.41" customWidth="1"/>
    <col min="7" max="7" width="13.55" customWidth="1"/>
    <col min="8" max="8" width="10.20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0.005000</v>
      </c>
      <c r="G8" s="16">
        <v>76114.170000</v>
      </c>
      <c r="H8" s="16">
        <f ca="1">ROUND(INDIRECT(ADDRESS(ROW()+(0), COLUMN()+(-2), 1))*INDIRECT(ADDRESS(ROW()+(0), COLUMN()+(-1), 1)), 2)</f>
        <v>380.570000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8555.790000</v>
      </c>
      <c r="H9" s="20">
        <f ca="1">ROUND(INDIRECT(ADDRESS(ROW()+(0), COLUMN()+(-2), 1))*INDIRECT(ADDRESS(ROW()+(0), COLUMN()+(-1), 1)), 2)</f>
        <v>8983.580000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0.001000</v>
      </c>
      <c r="G10" s="20">
        <v>83507.510000</v>
      </c>
      <c r="H10" s="20">
        <f ca="1">ROUND(INDIRECT(ADDRESS(ROW()+(0), COLUMN()+(-2), 1))*INDIRECT(ADDRESS(ROW()+(0), COLUMN()+(-1), 1)), 2)</f>
        <v>83.510000</v>
      </c>
      <c r="I10" s="20"/>
      <c r="J10" s="20"/>
      <c r="K10" s="20"/>
    </row>
    <row r="11" spans="1:11" ht="31.2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0.015000</v>
      </c>
      <c r="G11" s="20">
        <v>957.410000</v>
      </c>
      <c r="H11" s="20">
        <f ca="1">ROUND(INDIRECT(ADDRESS(ROW()+(0), COLUMN()+(-2), 1))*INDIRECT(ADDRESS(ROW()+(0), COLUMN()+(-1), 1)), 2)</f>
        <v>14.360000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0.244000</v>
      </c>
      <c r="G12" s="20">
        <v>4244.760000</v>
      </c>
      <c r="H12" s="20">
        <f ca="1">ROUND(INDIRECT(ADDRESS(ROW()+(0), COLUMN()+(-2), 1))*INDIRECT(ADDRESS(ROW()+(0), COLUMN()+(-1), 1)), 2)</f>
        <v>1035.720000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0.244000</v>
      </c>
      <c r="G13" s="24">
        <v>2861.420000</v>
      </c>
      <c r="H13" s="24">
        <f ca="1">ROUND(INDIRECT(ADDRESS(ROW()+(0), COLUMN()+(-2), 1))*INDIRECT(ADDRESS(ROW()+(0), COLUMN()+(-1), 1)), 2)</f>
        <v>698.190000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11195.930000</v>
      </c>
      <c r="H14" s="16">
        <f ca="1">ROUND(INDIRECT(ADDRESS(ROW()+(0), COLUMN()+(-2), 1))*INDIRECT(ADDRESS(ROW()+(0), COLUMN()+(-1), 1))/100, 2)</f>
        <v>223.920000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11419.850000</v>
      </c>
      <c r="H15" s="24">
        <f ca="1">ROUND(INDIRECT(ADDRESS(ROW()+(0), COLUMN()+(-2), 1))*INDIRECT(ADDRESS(ROW()+(0), COLUMN()+(-1), 1))/100, 2)</f>
        <v>342.600000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11762.450000</v>
      </c>
      <c r="I16" s="26"/>
      <c r="J16" s="26"/>
      <c r="K16" s="26"/>
    </row>
  </sheetData>
  <mergeCells count="33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