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<sst xmlns="http://schemas.openxmlformats.org/spreadsheetml/2006/main" count="32" uniqueCount="32">
  <si>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</si>
  <si>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</si>
  <si>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</si>
  <si>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</si>
  <si>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Tranco, de 26 a 35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</si>
  <si>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</si>
  <si>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</si>
  <si>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</si>
  <si>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</si>
  <si>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</si>
  <si>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</si>
  <si>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mt09moe010b</t>
  </si>
  <si>
    <t xml:space="preserve">m³</t>
  </si>
  <si>
    <t xml:space="preserve">Mortero de cemento CEM II/B-P 32,5 N, hidrófugo, tipo M-10, confeccionado en obra con 380 kg/m³ de cemento y una proporción en volumen 1/4.</t>
  </si>
  <si>
    <t xml:space="preserve">mt20zpn010ia</t>
  </si>
  <si>
    <t xml:space="preserve">m</t>
  </si>
  <si>
    <t xml:space="preserve">Remate de balcón de mármol Blanco Tranco, de 26 a 35 cm de anchura y 2 cm de espesor, con goterón, cara y canto recto pulidos.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</si>
  <si>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</si>
  <si>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</si>
  <si>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áridos a base de polvo de mármol, pigmentos resistentes a los álcalis y aditivos especiales.</t>
  </si>
  <si>
    <t xml:space="preserve">mo019</t>
  </si>
  <si>
    <t xml:space="preserve">h</t>
  </si>
  <si>
    <t xml:space="preserve">Maestro 1ª construcción.</t>
  </si>
  <si>
    <t xml:space="preserve">mo111</t>
  </si>
  <si>
    <t xml:space="preserve">h</t>
  </si>
  <si>
    <t xml:space="preserve">Jornal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</si>
  <si>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</si>
  <si>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</si>
  <si>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</si>
  <si>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</si>
  <si>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$ 2.233,79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</si>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</sst>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3.79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0.009000</v>
      </c>
      <c r="F8" s="16">
        <v>76114.170000</v>
      </c>
      <c r="G8" s="16">
        <f ca="1">ROUND(INDIRECT(ADDRESS(ROW()+(0), COLUMN()+(-2), 1))*INDIRECT(ADDRESS(ROW()+(0), COLUMN()+(-1), 1)), 2)</f>
        <v>685.030000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1.050000</v>
      </c>
      <c r="F9" s="20">
        <v>9922.420000</v>
      </c>
      <c r="G9" s="20">
        <f ca="1">ROUND(INDIRECT(ADDRESS(ROW()+(0), COLUMN()+(-2), 1))*INDIRECT(ADDRESS(ROW()+(0), COLUMN()+(-1), 1)), 2)</f>
        <v>10418.540000</v>
      </c>
    </row>
    <row r="10" spans="1:7" ht="31.20" thickBot="1" customHeight="1">
      <c r="A10" s="17" t="s">
        <v>17</v>
      </c>
      <c r="B10" s="17"/>
      <c r="C10" s="18" t="s">
        <v>18</v>
      </c>
      <c r="D10" s="17" t="s">
        <v>19</v>
      </c>
      <c r="E10" s="19">
        <v>0.026000</v>
      </c>
      <c r="F10" s="20">
        <v>957.410000</v>
      </c>
      <c r="G10" s="20">
        <f ca="1">ROUND(INDIRECT(ADDRESS(ROW()+(0), COLUMN()+(-2), 1))*INDIRECT(ADDRESS(ROW()+(0), COLUMN()+(-1), 1)), 2)</f>
        <v>24.890000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0.194000</v>
      </c>
      <c r="F11" s="20">
        <v>4244.760000</v>
      </c>
      <c r="G11" s="20">
        <f ca="1">ROUND(INDIRECT(ADDRESS(ROW()+(0), COLUMN()+(-2), 1))*INDIRECT(ADDRESS(ROW()+(0), COLUMN()+(-1), 1)), 2)</f>
        <v>823.480000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0.194000</v>
      </c>
      <c r="F12" s="24">
        <v>2861.420000</v>
      </c>
      <c r="G12" s="24">
        <f ca="1">ROUND(INDIRECT(ADDRESS(ROW()+(0), COLUMN()+(-2), 1))*INDIRECT(ADDRESS(ROW()+(0), COLUMN()+(-1), 1)), 2)</f>
        <v>555.120000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12507.060000</v>
      </c>
      <c r="G13" s="16">
        <f ca="1">ROUND(INDIRECT(ADDRESS(ROW()+(0), COLUMN()+(-2), 1))*INDIRECT(ADDRESS(ROW()+(0), COLUMN()+(-1), 1))/100, 2)</f>
        <v>250.140000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12757.200000</v>
      </c>
      <c r="G14" s="24">
        <f ca="1">ROUND(INDIRECT(ADDRESS(ROW()+(0), COLUMN()+(-2), 1))*INDIRECT(ADDRESS(ROW()+(0), COLUMN()+(-1), 1))/100, 2)</f>
        <v>382.720000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13139.920000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