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<sst xmlns="http://schemas.openxmlformats.org/spreadsheetml/2006/main" count="32" uniqueCount="32">
  <si>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</si>
  <si>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FLM015</t>
  </si>
  <si>
    <t xml:space="preserve">m²</t>
  </si>
  <si>
    <t xml:space="preserve">Cerramiento de fachada de paneles sándwich aislantes "ACH", de acero.</t>
  </si>
  <si>
    <r>
      <rPr>
        <sz val="7.80"/>
        <color rgb="FF000000"/>
        <rFont val="Arial"/>
        <family val="2"/>
      </rPr>
      <t xml:space="preserve">Cerramiento de fachada con </t>
    </r>
    <r>
      <rPr>
        <b/>
        <sz val="7.80"/>
        <color rgb="FF000000"/>
        <rFont val="Arial"/>
        <family val="2"/>
      </rPr>
      <t xml:space="preserve">paneles sándwich aislantes de acero, modelo M "ACH", de 50 mm de espesor y 1150 mm de ancho, formados por doble cara metálica de lámina estándar de acero, acabado prelacado, Granite Standard, de espesor exterior 0,5 mm y espesor interior 0,5 mm y alma aislante de lana de roca de densidad media 55 kg/m³</t>
    </r>
    <r>
      <rPr>
        <sz val="7.80"/>
        <color rgb="FF000000"/>
        <rFont val="Arial"/>
        <family val="2"/>
      </rPr>
      <t xml:space="preserve">, montados en posición </t>
    </r>
    <r>
      <rPr>
        <b/>
        <sz val="7.80"/>
        <color rgb="FF000000"/>
        <rFont val="Arial"/>
        <family val="2"/>
      </rPr>
      <t xml:space="preserve">vertical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sistema de fijación oculto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</si>
  <si>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</si>
  <si>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</si>
  <si>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</si>
  <si>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</si>
  <si>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</si>
  <si>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</si>
  <si>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mt12ppa010ahf</t>
  </si>
  <si>
    <t xml:space="preserve">m²</t>
  </si>
  <si>
    <t xml:space="preserve">Panel sándwich aislante de acero, modelo M "ACH", para fachadas, de 50 mm de espesor y 1150 mm de ancho, formado por doble cara metálica de lámina estándar de acero, acabado prelacado, Granite Standard, de espesor exterior 0,5 mm y espesor interior 0,5 mm y alma aislante de lana de roca de densidad media 55 kg/m³, con junta diseñada para fijación con tornillos ocultos, remates y accesorios.</t>
  </si>
  <si>
    <t xml:space="preserve">mt13ccg030e</t>
  </si>
  <si>
    <t xml:space="preserve">Ud</t>
  </si>
  <si>
    <t xml:space="preserve">Tornillo autorroscante de 6,5x130 mm de acero inoxidable, con arandela.</t>
  </si>
  <si>
    <t xml:space="preserve">mt13ccg040</t>
  </si>
  <si>
    <t xml:space="preserve">m</t>
  </si>
  <si>
    <t xml:space="preserve">Junta de estanqueidad para láminas perfiladas de acero.</t>
  </si>
  <si>
    <t xml:space="preserve">mo051</t>
  </si>
  <si>
    <t xml:space="preserve">h</t>
  </si>
  <si>
    <t xml:space="preserve">Maestro 1ª montador de cerramientos industriales.</t>
  </si>
  <si>
    <t xml:space="preserve">mo098</t>
  </si>
  <si>
    <t xml:space="preserve">h</t>
  </si>
  <si>
    <t xml:space="preserve">Ayudante montador de cerramientos industriales.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</si>
  <si>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</si>
  <si>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</si>
  <si>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</si>
  <si>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</si>
  <si>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$ 2.788,63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</si>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</sst>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28" customWidth="1"/>
    <col min="2" max="2" width="3.79" customWidth="1"/>
    <col min="3" max="3" width="5.68" customWidth="1"/>
    <col min="4" max="4" width="21.71" customWidth="1"/>
    <col min="5" max="5" width="28.12" customWidth="1"/>
    <col min="6" max="6" width="12.39" customWidth="1"/>
    <col min="7" max="7" width="2.77" customWidth="1"/>
    <col min="8" max="8" width="3.64" customWidth="1"/>
    <col min="9" max="9" width="11.51" customWidth="1"/>
    <col min="10" max="10" width="2.04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40.8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60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1.050000</v>
      </c>
      <c r="H8" s="14"/>
      <c r="I8" s="16">
        <v>24631.750000</v>
      </c>
      <c r="J8" s="16"/>
      <c r="K8" s="16">
        <f ca="1">ROUND(INDIRECT(ADDRESS(ROW()+(0), COLUMN()+(-4), 1))*INDIRECT(ADDRESS(ROW()+(0), COLUMN()+(-2), 1)), 2)</f>
        <v>25863.340000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8.000000</v>
      </c>
      <c r="H9" s="19"/>
      <c r="I9" s="20">
        <v>528.870000</v>
      </c>
      <c r="J9" s="20"/>
      <c r="K9" s="20">
        <f ca="1">ROUND(INDIRECT(ADDRESS(ROW()+(0), COLUMN()+(-4), 1))*INDIRECT(ADDRESS(ROW()+(0), COLUMN()+(-2), 1)), 2)</f>
        <v>4230.960000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2.000000</v>
      </c>
      <c r="H10" s="19"/>
      <c r="I10" s="20">
        <v>594.990000</v>
      </c>
      <c r="J10" s="20"/>
      <c r="K10" s="20">
        <f ca="1">ROUND(INDIRECT(ADDRESS(ROW()+(0), COLUMN()+(-4), 1))*INDIRECT(ADDRESS(ROW()+(0), COLUMN()+(-2), 1)), 2)</f>
        <v>1189.980000</v>
      </c>
    </row>
    <row r="11" spans="1:11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0.222000</v>
      </c>
      <c r="H11" s="19"/>
      <c r="I11" s="20">
        <v>4984.340000</v>
      </c>
      <c r="J11" s="20"/>
      <c r="K11" s="20">
        <f ca="1">ROUND(INDIRECT(ADDRESS(ROW()+(0), COLUMN()+(-4), 1))*INDIRECT(ADDRESS(ROW()+(0), COLUMN()+(-2), 1)), 2)</f>
        <v>1106.520000</v>
      </c>
    </row>
    <row r="12" spans="1:11" ht="12.00" thickBot="1" customHeight="1">
      <c r="A12" s="17" t="s">
        <v>23</v>
      </c>
      <c r="B12" s="21" t="s">
        <v>24</v>
      </c>
      <c r="C12" s="22" t="s">
        <v>25</v>
      </c>
      <c r="D12" s="22"/>
      <c r="E12" s="22"/>
      <c r="F12" s="22"/>
      <c r="G12" s="23">
        <v>0.222000</v>
      </c>
      <c r="H12" s="23"/>
      <c r="I12" s="24">
        <v>3550.660000</v>
      </c>
      <c r="J12" s="24"/>
      <c r="K12" s="24">
        <f ca="1">ROUND(INDIRECT(ADDRESS(ROW()+(0), COLUMN()+(-4), 1))*INDIRECT(ADDRESS(ROW()+(0), COLUMN()+(-2), 1)), 2)</f>
        <v>788.250000</v>
      </c>
    </row>
    <row r="13" spans="1:11" ht="12.00" thickBot="1" customHeight="1">
      <c r="A13" s="17"/>
      <c r="B13" s="12" t="s">
        <v>26</v>
      </c>
      <c r="C13" s="10" t="s">
        <v>27</v>
      </c>
      <c r="D13" s="10"/>
      <c r="E13" s="10"/>
      <c r="F13" s="10"/>
      <c r="G13" s="14">
        <v>2.000000</v>
      </c>
      <c r="H13" s="14"/>
      <c r="I13" s="16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33179.050000</v>
      </c>
      <c r="J13" s="16"/>
      <c r="K13" s="16">
        <f ca="1">ROUND(INDIRECT(ADDRESS(ROW()+(0), COLUMN()+(-4), 1))*INDIRECT(ADDRESS(ROW()+(0), COLUMN()+(-2), 1))/100, 2)</f>
        <v>663.580000</v>
      </c>
    </row>
    <row r="14" spans="1:11" ht="12.00" thickBot="1" customHeight="1">
      <c r="A14" s="22"/>
      <c r="B14" s="21" t="s">
        <v>28</v>
      </c>
      <c r="C14" s="22" t="s">
        <v>29</v>
      </c>
      <c r="D14" s="22"/>
      <c r="E14" s="22"/>
      <c r="F14" s="22"/>
      <c r="G14" s="23">
        <v>3.000000</v>
      </c>
      <c r="H14" s="23"/>
      <c r="I14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33842.630000</v>
      </c>
      <c r="J14" s="24"/>
      <c r="K14" s="24">
        <f ca="1">ROUND(INDIRECT(ADDRESS(ROW()+(0), COLUMN()+(-4), 1))*INDIRECT(ADDRESS(ROW()+(0), COLUMN()+(-2), 1))/100, 2)</f>
        <v>1015.280000</v>
      </c>
    </row>
    <row r="15" spans="1:11" ht="12.00" thickBot="1" customHeight="1">
      <c r="A15" s="6" t="s">
        <v>30</v>
      </c>
      <c r="B15" s="7"/>
      <c r="C15" s="7"/>
      <c r="D15" s="7"/>
      <c r="E15" s="7"/>
      <c r="F15" s="7"/>
      <c r="G15" s="25"/>
      <c r="H15" s="25"/>
      <c r="I15" s="6" t="s">
        <v>31</v>
      </c>
      <c r="J15" s="6"/>
      <c r="K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34857.910000</v>
      </c>
    </row>
  </sheetData>
  <mergeCells count="33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A15:F15"/>
    <mergeCell ref="G15:H15"/>
    <mergeCell ref="I15:J15"/>
  </mergeCells>
  <pageMargins left="0.620079" right="0.472441" top="0.472441" bottom="0.472441" header="0.0" footer="0.0"/>
  <pageSetup paperSize="9" orientation="portrait"/>
  <rowBreaks count="0" manualBreakCount="0">
    </rowBreaks>
</worksheet>
</file>