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<sst xmlns="http://schemas.openxmlformats.org/spreadsheetml/2006/main" count="29" uniqueCount="29">
  <si>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</si>
  <si>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FCL062</t>
  </si>
  <si>
    <t xml:space="preserve">Ud</t>
  </si>
  <si>
    <t xml:space="preserve">Ventana ojo de buey de aluminio.</t>
  </si>
  <si>
    <r>
      <rPr>
        <sz val="7.80"/>
        <color rgb="FF000000"/>
        <rFont val="Arial"/>
        <family val="2"/>
      </rPr>
      <t xml:space="preserve">Carpintería de aluminio, </t>
    </r>
    <r>
      <rPr>
        <b/>
        <sz val="7.80"/>
        <color rgb="FF000000"/>
        <rFont val="Arial"/>
        <family val="2"/>
      </rPr>
      <t xml:space="preserve">lacado imitación madera, para conformado de ventana ojo de buey fija de aluminio lacado imitación madera, de 80 cm de diámetro, gama alta, formada por una hoja, con perfilería provista de rotura de puente térmico y con premarco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</si>
  <si>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</si>
  <si>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</si>
  <si>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</si>
  <si>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</si>
  <si>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</si>
  <si>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</si>
  <si>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mt25pfx175qg</t>
  </si>
  <si>
    <t xml:space="preserve">Ud</t>
  </si>
  <si>
    <t xml:space="preserve">Ventana ojo de buey fija de aluminio lacado imitación madera, de 80 cm de diámetro, gama alta, con rotura de puente térmico, incluso perfiles para conformado de premarco y junquillo con el certificado de calidad QUALICOAT.</t>
  </si>
  <si>
    <t xml:space="preserve">mt15sja100</t>
  </si>
  <si>
    <t xml:space="preserve">Ud</t>
  </si>
  <si>
    <t xml:space="preserve">Cartucho de masilla de silicona neutra.</t>
  </si>
  <si>
    <t xml:space="preserve">mo017</t>
  </si>
  <si>
    <t xml:space="preserve">h</t>
  </si>
  <si>
    <t xml:space="preserve">Maestro 1ª cerrajero.</t>
  </si>
  <si>
    <t xml:space="preserve">mo057</t>
  </si>
  <si>
    <t xml:space="preserve">h</t>
  </si>
  <si>
    <t xml:space="preserve">Ayudante cerrajero.</t>
  </si>
  <si>
    <t xml:space="preserve">%</t>
  </si>
  <si>
    <t xml:space="preserve">Medios auxiliares</t>
  </si>
  <si>
    <t xml:space="preserve">%</t>
  </si>
  <si>
    <t xml:space="preserve">Costes indirectos</t>
  </si>
  <si>
    <t xml:space="preserve">Coste de mantenimiento decenal: $ 39.782,47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</si>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</sst>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83" customWidth="1"/>
    <col min="4" max="4" width="22.15" customWidth="1"/>
    <col min="5" max="5" width="26.37"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1.000000</v>
      </c>
      <c r="H8" s="14"/>
      <c r="I8" s="16">
        <v>250577.170000</v>
      </c>
      <c r="J8" s="16"/>
      <c r="K8" s="16">
        <f ca="1">ROUND(INDIRECT(ADDRESS(ROW()+(0), COLUMN()+(-4), 1))*INDIRECT(ADDRESS(ROW()+(0), COLUMN()+(-2), 1)), 2)</f>
        <v>250577.170000</v>
      </c>
    </row>
    <row r="9" spans="1:11" ht="12.00" thickBot="1" customHeight="1">
      <c r="A9" s="17" t="s">
        <v>14</v>
      </c>
      <c r="B9" s="18" t="s">
        <v>15</v>
      </c>
      <c r="C9" s="17" t="s">
        <v>16</v>
      </c>
      <c r="D9" s="17"/>
      <c r="E9" s="17"/>
      <c r="F9" s="17"/>
      <c r="G9" s="19">
        <v>0.112000</v>
      </c>
      <c r="H9" s="19"/>
      <c r="I9" s="20">
        <v>2323.050000</v>
      </c>
      <c r="J9" s="20"/>
      <c r="K9" s="20">
        <f ca="1">ROUND(INDIRECT(ADDRESS(ROW()+(0), COLUMN()+(-4), 1))*INDIRECT(ADDRESS(ROW()+(0), COLUMN()+(-2), 1)), 2)</f>
        <v>260.180000</v>
      </c>
    </row>
    <row r="10" spans="1:11" ht="12.00" thickBot="1" customHeight="1">
      <c r="A10" s="17" t="s">
        <v>17</v>
      </c>
      <c r="B10" s="18" t="s">
        <v>18</v>
      </c>
      <c r="C10" s="17" t="s">
        <v>19</v>
      </c>
      <c r="D10" s="17"/>
      <c r="E10" s="17"/>
      <c r="F10" s="17"/>
      <c r="G10" s="19">
        <v>2.690000</v>
      </c>
      <c r="H10" s="19"/>
      <c r="I10" s="20">
        <v>4313.710000</v>
      </c>
      <c r="J10" s="20"/>
      <c r="K10" s="20">
        <f ca="1">ROUND(INDIRECT(ADDRESS(ROW()+(0), COLUMN()+(-4), 1))*INDIRECT(ADDRESS(ROW()+(0), COLUMN()+(-2), 1)), 2)</f>
        <v>11603.880000</v>
      </c>
    </row>
    <row r="11" spans="1:11" ht="12.00" thickBot="1" customHeight="1">
      <c r="A11" s="17" t="s">
        <v>20</v>
      </c>
      <c r="B11" s="21" t="s">
        <v>21</v>
      </c>
      <c r="C11" s="22" t="s">
        <v>22</v>
      </c>
      <c r="D11" s="22"/>
      <c r="E11" s="22"/>
      <c r="F11" s="22"/>
      <c r="G11" s="23">
        <v>2.687000</v>
      </c>
      <c r="H11" s="23"/>
      <c r="I11" s="24">
        <v>2989.680000</v>
      </c>
      <c r="J11" s="24"/>
      <c r="K11" s="24">
        <f ca="1">ROUND(INDIRECT(ADDRESS(ROW()+(0), COLUMN()+(-4), 1))*INDIRECT(ADDRESS(ROW()+(0), COLUMN()+(-2), 1)), 2)</f>
        <v>8033.270000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270474.500000</v>
      </c>
      <c r="J12" s="16"/>
      <c r="K12" s="16">
        <f ca="1">ROUND(INDIRECT(ADDRESS(ROW()+(0), COLUMN()+(-4), 1))*INDIRECT(ADDRESS(ROW()+(0), COLUMN()+(-2), 1))/100, 2)</f>
        <v>5409.490000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275883.990000</v>
      </c>
      <c r="J13" s="24"/>
      <c r="K13" s="24">
        <f ca="1">ROUND(INDIRECT(ADDRESS(ROW()+(0), COLUMN()+(-4), 1))*INDIRECT(ADDRESS(ROW()+(0), COLUMN()+(-2), 1))/100, 2)</f>
        <v>8276.520000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284160.510000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