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<sst xmlns="http://schemas.openxmlformats.org/spreadsheetml/2006/main" count="26" uniqueCount="26">
  <si>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</si>
  <si>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FAY017</t>
  </si>
  <si>
    <t xml:space="preserve">m²</t>
  </si>
  <si>
    <t xml:space="preserve">Sistema "LEVANTINA" de placa de gres porcelánico para fachada ventilada.</t>
  </si>
  <si>
    <r>
      <rPr>
        <sz val="7.80"/>
        <color rgb="FF000000"/>
        <rFont val="Arial"/>
        <family val="2"/>
      </rPr>
      <t xml:space="preserve">Hoja exterior </t>
    </r>
    <r>
      <rPr>
        <b/>
        <sz val="7.80"/>
        <color rgb="FF000000"/>
        <rFont val="Arial"/>
        <family val="2"/>
      </rPr>
      <t xml:space="preserve">de sistema de fachada ventilada, con 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</si>
  <si>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</si>
  <si>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</si>
  <si>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</si>
  <si>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</si>
  <si>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</si>
  <si>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</si>
  <si>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</si>
  <si>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</si>
  <si>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perfilería para remates, arranques, separadores, despuntes, tornillería y otros elementos de fijación.</t>
  </si>
  <si>
    <t xml:space="preserve">mo051</t>
  </si>
  <si>
    <t xml:space="preserve">h</t>
  </si>
  <si>
    <t xml:space="preserve">Maestro 1ª montador de sistemas de fachadas prefabricadas.</t>
  </si>
  <si>
    <t xml:space="preserve">mo097</t>
  </si>
  <si>
    <t xml:space="preserve">h</t>
  </si>
  <si>
    <t xml:space="preserve">Ayudante montador de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</si>
  <si>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</si>
  <si>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</si>
  <si>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</si>
  <si>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</si>
  <si>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$ 12.959,77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</si>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</sst>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08" customWidth="1"/>
    <col min="4" max="4" width="21.42" customWidth="1"/>
    <col min="5" max="5" width="29.43" customWidth="1"/>
    <col min="6" max="6" width="11.95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60627.880000</v>
      </c>
      <c r="J8" s="16"/>
      <c r="K8" s="16">
        <f ca="1">ROUND(INDIRECT(ADDRESS(ROW()+(0), COLUMN()+(-4), 1))*INDIRECT(ADDRESS(ROW()+(0), COLUMN()+(-2), 1)), 2)</f>
        <v>63659.270000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1.113000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4883.370000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1.113000</v>
      </c>
      <c r="H10" s="23"/>
      <c r="I10" s="24">
        <v>2978.600000</v>
      </c>
      <c r="J10" s="24"/>
      <c r="K10" s="24">
        <f ca="1">ROUND(INDIRECT(ADDRESS(ROW()+(0), COLUMN()+(-4), 1))*INDIRECT(ADDRESS(ROW()+(0), COLUMN()+(-2), 1)), 2)</f>
        <v>3315.180000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3.000000</v>
      </c>
      <c r="H11" s="14"/>
      <c r="I11" s="16">
        <f ca="1">ROUND(SUM(INDIRECT(ADDRESS(ROW()+(-1), COLUMN()+(2), 1)),INDIRECT(ADDRESS(ROW()+(-2), COLUMN()+(2), 1)),INDIRECT(ADDRESS(ROW()+(-3), COLUMN()+(2), 1))), 2)</f>
        <v>71857.820000</v>
      </c>
      <c r="J11" s="16"/>
      <c r="K11" s="16">
        <f ca="1">ROUND(INDIRECT(ADDRESS(ROW()+(0), COLUMN()+(-4), 1))*INDIRECT(ADDRESS(ROW()+(0), COLUMN()+(-2), 1))/100, 2)</f>
        <v>2155.730000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74013.550000</v>
      </c>
      <c r="J12" s="24"/>
      <c r="K12" s="24">
        <f ca="1">ROUND(INDIRECT(ADDRESS(ROW()+(0), COLUMN()+(-4), 1))*INDIRECT(ADDRESS(ROW()+(0), COLUMN()+(-2), 1))/100, 2)</f>
        <v>2220.410000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76233.960000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