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<sst xmlns="http://schemas.openxmlformats.org/spreadsheetml/2006/main" count="26" uniqueCount="26">
  <si>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</si>
  <si>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FAY014</t>
  </si>
  <si>
    <t xml:space="preserve">m²</t>
  </si>
  <si>
    <t xml:space="preserve">Sistema "PORCELANATTO" de placa de gres porcelánico para fachada ventilada.</t>
  </si>
  <si>
    <r>
      <rPr>
        <sz val="7.80"/>
        <color rgb="FF000000"/>
        <rFont val="Arial"/>
        <family val="2"/>
      </rPr>
      <t xml:space="preserve">Hoja exterior de sistema de fachada ventilada de 1,05 cm de espesor, de </t>
    </r>
    <r>
      <rPr>
        <b/>
        <sz val="7.80"/>
        <color rgb="FF000000"/>
        <rFont val="Arial"/>
        <family val="2"/>
      </rPr>
      <t xml:space="preserve">baldosa cerámica de gres porcelánico, estilo textil "PORCELANATTO", capacidad de absorción de agua E&lt;0,5%, 60x60 cm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colocada mediante el sistema de anclaje visto de grapa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</si>
  <si>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</si>
  <si>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</si>
  <si>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</si>
  <si>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</si>
  <si>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</si>
  <si>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</si>
  <si>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mt19pct036ea</t>
  </si>
  <si>
    <t xml:space="preserve">m²</t>
  </si>
  <si>
    <t xml:space="preserve">Baldosa cerámica de gres porcelánico, estilo textil "PORCELANATTO", capacidad de absorción de agua E&lt;0,5%, 60x60 cm, con bordes rectificados; incluso parte proporcional de perfilería para subestructura vertical, grapas de anclaje y elementos de fijación.</t>
  </si>
  <si>
    <t xml:space="preserve">mo047</t>
  </si>
  <si>
    <t xml:space="preserve">h</t>
  </si>
  <si>
    <t xml:space="preserve">Maestro 1ª montador de sistemas de fachadas prefabricadas.</t>
  </si>
  <si>
    <t xml:space="preserve">mo090</t>
  </si>
  <si>
    <t xml:space="preserve">h</t>
  </si>
  <si>
    <t xml:space="preserve">Ayudante montador de sistemas de fachadas prefabricadas.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</si>
  <si>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</si>
  <si>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</si>
  <si>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</si>
  <si>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</si>
  <si>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$ 12.077,58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</si>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</sst>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52" customWidth="1"/>
    <col min="4" max="4" width="20.69" customWidth="1"/>
    <col min="5" max="5" width="33.51" customWidth="1"/>
    <col min="6" max="6" width="13.11" customWidth="1"/>
    <col min="7" max="7" width="1.02" customWidth="1"/>
    <col min="8" max="8" width="5.39" customWidth="1"/>
    <col min="9" max="9" width="8.74" customWidth="1"/>
    <col min="10" max="10" width="1.02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40026.330000</v>
      </c>
      <c r="J8" s="16"/>
      <c r="K8" s="16">
        <f ca="1">ROUND(INDIRECT(ADDRESS(ROW()+(0), COLUMN()+(-4), 1))*INDIRECT(ADDRESS(ROW()+(0), COLUMN()+(-2), 1)), 2)</f>
        <v>42027.650000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1.113000</v>
      </c>
      <c r="H9" s="19"/>
      <c r="I9" s="20">
        <v>4195.230000</v>
      </c>
      <c r="J9" s="20"/>
      <c r="K9" s="20">
        <f ca="1">ROUND(INDIRECT(ADDRESS(ROW()+(0), COLUMN()+(-4), 1))*INDIRECT(ADDRESS(ROW()+(0), COLUMN()+(-2), 1)), 2)</f>
        <v>4669.290000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1.113000</v>
      </c>
      <c r="H10" s="23"/>
      <c r="I10" s="24">
        <v>2951.660000</v>
      </c>
      <c r="J10" s="24"/>
      <c r="K10" s="24">
        <f ca="1">ROUND(INDIRECT(ADDRESS(ROW()+(0), COLUMN()+(-4), 1))*INDIRECT(ADDRESS(ROW()+(0), COLUMN()+(-2), 1)), 2)</f>
        <v>3285.200000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49982.140000</v>
      </c>
      <c r="J11" s="16"/>
      <c r="K11" s="16">
        <f ca="1">ROUND(INDIRECT(ADDRESS(ROW()+(0), COLUMN()+(-4), 1))*INDIRECT(ADDRESS(ROW()+(0), COLUMN()+(-2), 1))/100, 2)</f>
        <v>999.640000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50981.780000</v>
      </c>
      <c r="J12" s="24"/>
      <c r="K12" s="24">
        <f ca="1">ROUND(INDIRECT(ADDRESS(ROW()+(0), COLUMN()+(-4), 1))*INDIRECT(ADDRESS(ROW()+(0), COLUMN()+(-2), 1))/100, 2)</f>
        <v>1529.450000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52511.230000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