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<sst xmlns="http://schemas.openxmlformats.org/spreadsheetml/2006/main" count="47" uniqueCount="47">
  <si>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</si>
  <si>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CNF010</t>
  </si>
  <si>
    <t xml:space="preserve">m²</t>
  </si>
  <si>
    <t xml:space="preserve">Murete de bloques de hormigón.</t>
  </si>
  <si>
    <r>
      <rPr>
        <sz val="7.80"/>
        <color rgb="FF000000"/>
        <rFont val="Arial"/>
        <family val="2"/>
      </rPr>
      <t xml:space="preserve">Murete </t>
    </r>
    <r>
      <rPr>
        <b/>
        <sz val="7.80"/>
        <color rgb="FF000000"/>
        <rFont val="Arial"/>
        <family val="2"/>
      </rPr>
      <t xml:space="preserve">de 20 cm de espesor de albañilería, de bloque hueco de hormigón, para revestir, color gris, 40x20x20 cm, resistencia normalizada R10 (10 N/mm²), recibida con mortero de cemento confeccionado en obra, con 300 kg/m³ de cemento, color gris, dosificación 1:5, suministrado en sacos, con pilastras intermedias y zuncho de coronación, de hormigón con armadura de acero A63-42H, cuantía 5 kg/m²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</si>
  <si>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</si>
  <si>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</si>
  <si>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</si>
  <si>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</si>
  <si>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</si>
  <si>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</si>
  <si>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</si>
  <si>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</si>
  <si>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</si>
  <si>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</si>
  <si>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</si>
  <si>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</si>
  <si>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</si>
  <si>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</si>
  <si>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</si>
  <si>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</si>
  <si>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</si>
  <si>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</si>
  <si>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mt07aco100a</t>
  </si>
  <si>
    <t xml:space="preserve">kg</t>
  </si>
  <si>
    <t xml:space="preserve">Acero en barras con resaltes, A63-42H, elaborado en taller y colocado en obra, diámetros varios, según NCh204.Of77.</t>
  </si>
  <si>
    <t xml:space="preserve">mt10haf090aidy</t>
  </si>
  <si>
    <t xml:space="preserve">m³</t>
  </si>
  <si>
    <t xml:space="preserve">Hormigón H25 (20) 20/10, no expuesto a ciclos hielo-deshielo, exposición a sulfatos despreciable, sin requerimiento de permeabilidad, no expuesto a ambientes salinos, docilidad fluida, preparado en central, con cemento grado normal, según NCh 170.Of85 y ACI 318-08.</t>
  </si>
  <si>
    <t xml:space="preserve">mq06hor010</t>
  </si>
  <si>
    <t xml:space="preserve">h</t>
  </si>
  <si>
    <t xml:space="preserve">Concretera.</t>
  </si>
  <si>
    <t xml:space="preserve">mo020</t>
  </si>
  <si>
    <t xml:space="preserve">h</t>
  </si>
  <si>
    <t xml:space="preserve">Maestro 1ª albañil.</t>
  </si>
  <si>
    <t xml:space="preserve">mo076</t>
  </si>
  <si>
    <t xml:space="preserve">h</t>
  </si>
  <si>
    <t xml:space="preserve">Ayudante construcción en trabajos de albañilería.</t>
  </si>
  <si>
    <t xml:space="preserve">mo112</t>
  </si>
  <si>
    <t xml:space="preserve">h</t>
  </si>
  <si>
    <t xml:space="preserve">Jornal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</si>
  <si>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</si>
  <si>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</si>
  <si>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</si>
  <si>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</si>
  <si>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$ 471,84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</si>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</sst>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72" customWidth="1"/>
    <col min="2" max="2" width="3.79" customWidth="1"/>
    <col min="3" max="3" width="5.39" customWidth="1"/>
    <col min="4" max="4" width="21.86" customWidth="1"/>
    <col min="5" max="5" width="26.96" customWidth="1"/>
    <col min="6" max="6" width="12.53" customWidth="1"/>
    <col min="7" max="7" width="2.91" customWidth="1"/>
    <col min="8" max="8" width="4.23" customWidth="1"/>
    <col min="9" max="9" width="11.22" customWidth="1"/>
    <col min="10" max="10" width="2.33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12.500000</v>
      </c>
      <c r="H8" s="14"/>
      <c r="I8" s="16">
        <v>451.620000</v>
      </c>
      <c r="J8" s="16"/>
      <c r="K8" s="16">
        <f ca="1">ROUND(INDIRECT(ADDRESS(ROW()+(0), COLUMN()+(-4), 1))*INDIRECT(ADDRESS(ROW()+(0), COLUMN()+(-2), 1)), 2)</f>
        <v>5645.250000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0.004000</v>
      </c>
      <c r="H9" s="19"/>
      <c r="I9" s="20">
        <v>818.600000</v>
      </c>
      <c r="J9" s="20"/>
      <c r="K9" s="20">
        <f ca="1">ROUND(INDIRECT(ADDRESS(ROW()+(0), COLUMN()+(-4), 1))*INDIRECT(ADDRESS(ROW()+(0), COLUMN()+(-2), 1)), 2)</f>
        <v>3.270000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0.025000</v>
      </c>
      <c r="H10" s="19"/>
      <c r="I10" s="20">
        <v>10868.910000</v>
      </c>
      <c r="J10" s="20"/>
      <c r="K10" s="20">
        <f ca="1">ROUND(INDIRECT(ADDRESS(ROW()+(0), COLUMN()+(-4), 1))*INDIRECT(ADDRESS(ROW()+(0), COLUMN()+(-2), 1)), 2)</f>
        <v>271.720000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4.673000</v>
      </c>
      <c r="H11" s="19"/>
      <c r="I11" s="20">
        <v>89.180000</v>
      </c>
      <c r="J11" s="20"/>
      <c r="K11" s="20">
        <f ca="1">ROUND(INDIRECT(ADDRESS(ROW()+(0), COLUMN()+(-4), 1))*INDIRECT(ADDRESS(ROW()+(0), COLUMN()+(-2), 1)), 2)</f>
        <v>416.740000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5.000000</v>
      </c>
      <c r="H12" s="19"/>
      <c r="I12" s="20">
        <v>553.890000</v>
      </c>
      <c r="J12" s="20"/>
      <c r="K12" s="20">
        <f ca="1">ROUND(INDIRECT(ADDRESS(ROW()+(0), COLUMN()+(-4), 1))*INDIRECT(ADDRESS(ROW()+(0), COLUMN()+(-2), 1)), 2)</f>
        <v>2769.450000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0.020000</v>
      </c>
      <c r="H13" s="19"/>
      <c r="I13" s="20">
        <v>57647.510000</v>
      </c>
      <c r="J13" s="20"/>
      <c r="K13" s="20">
        <f ca="1">ROUND(INDIRECT(ADDRESS(ROW()+(0), COLUMN()+(-4), 1))*INDIRECT(ADDRESS(ROW()+(0), COLUMN()+(-2), 1)), 2)</f>
        <v>1152.950000</v>
      </c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0.011000</v>
      </c>
      <c r="H14" s="19"/>
      <c r="I14" s="20">
        <v>922.360000</v>
      </c>
      <c r="J14" s="20"/>
      <c r="K14" s="20">
        <f ca="1">ROUND(INDIRECT(ADDRESS(ROW()+(0), COLUMN()+(-4), 1))*INDIRECT(ADDRESS(ROW()+(0), COLUMN()+(-2), 1)), 2)</f>
        <v>10.150000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0.734000</v>
      </c>
      <c r="H15" s="19"/>
      <c r="I15" s="20">
        <v>4244.760000</v>
      </c>
      <c r="J15" s="20"/>
      <c r="K15" s="20">
        <f ca="1">ROUND(INDIRECT(ADDRESS(ROW()+(0), COLUMN()+(-4), 1))*INDIRECT(ADDRESS(ROW()+(0), COLUMN()+(-2), 1)), 2)</f>
        <v>3115.650000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0.367000</v>
      </c>
      <c r="H16" s="19"/>
      <c r="I16" s="20">
        <v>2978.600000</v>
      </c>
      <c r="J16" s="20"/>
      <c r="K16" s="20">
        <f ca="1">ROUND(INDIRECT(ADDRESS(ROW()+(0), COLUMN()+(-4), 1))*INDIRECT(ADDRESS(ROW()+(0), COLUMN()+(-2), 1)), 2)</f>
        <v>1093.150000</v>
      </c>
    </row>
    <row r="17" spans="1:11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0.172000</v>
      </c>
      <c r="H17" s="23"/>
      <c r="I17" s="24">
        <v>2861.420000</v>
      </c>
      <c r="J17" s="24"/>
      <c r="K17" s="24">
        <f ca="1">ROUND(INDIRECT(ADDRESS(ROW()+(0), COLUMN()+(-4), 1))*INDIRECT(ADDRESS(ROW()+(0), COLUMN()+(-2), 1)), 2)</f>
        <v>492.160000</v>
      </c>
    </row>
    <row r="18" spans="1:11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4"/>
      <c r="I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14970.490000</v>
      </c>
      <c r="J18" s="16"/>
      <c r="K18" s="16">
        <f ca="1">ROUND(INDIRECT(ADDRESS(ROW()+(0), COLUMN()+(-4), 1))*INDIRECT(ADDRESS(ROW()+(0), COLUMN()+(-2), 1))/100, 2)</f>
        <v>299.410000</v>
      </c>
    </row>
    <row r="19" spans="1:11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3"/>
      <c r="I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15269.900000</v>
      </c>
      <c r="J19" s="24"/>
      <c r="K19" s="24">
        <f ca="1">ROUND(INDIRECT(ADDRESS(ROW()+(0), COLUMN()+(-4), 1))*INDIRECT(ADDRESS(ROW()+(0), COLUMN()+(-2), 1))/100, 2)</f>
        <v>458.100000</v>
      </c>
    </row>
    <row r="20" spans="1:11" ht="12.00" thickBot="1" customHeight="1">
      <c r="A20" s="6" t="s">
        <v>45</v>
      </c>
      <c r="B20" s="7"/>
      <c r="C20" s="7"/>
      <c r="D20" s="7"/>
      <c r="E20" s="7"/>
      <c r="F20" s="7"/>
      <c r="G20" s="25"/>
      <c r="H20" s="25"/>
      <c r="I20" s="6" t="s">
        <v>46</v>
      </c>
      <c r="J20" s="6"/>
      <c r="K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15728.000000</v>
      </c>
    </row>
  </sheetData>
  <mergeCells count="48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A20:F20"/>
    <mergeCell ref="G20:H20"/>
    <mergeCell ref="I20:J20"/>
  </mergeCells>
  <pageMargins left="0.620079" right="0.472441" top="0.472441" bottom="0.472441" header="0.0" footer="0.0"/>
  <pageSetup paperSize="9" orientation="portrait"/>
  <rowBreaks count="0" manualBreakCount="0">
    </rowBreaks>
</worksheet>
</file>