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<sst xmlns="http://schemas.openxmlformats.org/spreadsheetml/2006/main" count="48" uniqueCount="48">
  <si>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</si>
  <si>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ADD010</t>
  </si>
  <si>
    <t xml:space="preserve">m³</t>
  </si>
  <si>
    <t xml:space="preserve">Desmonte.</t>
  </si>
  <si>
    <r>
      <rPr>
        <sz val="8.25"/>
        <color rgb="FF000000"/>
        <rFont val="Arial"/>
        <family val="2"/>
      </rPr>
      <t xml:space="preserve">Desmonte en roca, para dar al terreno la rasante de explanación prevista, mediante el empleo de explosivos, y carga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</si>
  <si>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</si>
  <si>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</si>
  <si>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</si>
  <si>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</si>
  <si>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</si>
  <si>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</si>
  <si>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</si>
  <si>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mt08exg010a</t>
  </si>
  <si>
    <t xml:space="preserve">kg</t>
  </si>
  <si>
    <t xml:space="preserve">Goma-2, D= 40 mm.</t>
  </si>
  <si>
    <t xml:space="preserve">mt08exg020</t>
  </si>
  <si>
    <t xml:space="preserve">kg</t>
  </si>
  <si>
    <t xml:space="preserve">Nagolita a granel.</t>
  </si>
  <si>
    <t xml:space="preserve">mt08ext010a</t>
  </si>
  <si>
    <t xml:space="preserve">Ud</t>
  </si>
  <si>
    <t xml:space="preserve">Detonador eléctrico.</t>
  </si>
  <si>
    <t xml:space="preserve">mt08exw010</t>
  </si>
  <si>
    <t xml:space="preserve">kg</t>
  </si>
  <si>
    <t xml:space="preserve">Hilo de conexión.</t>
  </si>
  <si>
    <t xml:space="preserve">mt08exc010a</t>
  </si>
  <si>
    <t xml:space="preserve">m</t>
  </si>
  <si>
    <t xml:space="preserve">Cordón detonante 12 g.</t>
  </si>
  <si>
    <t xml:space="preserve">Subtotal materiales:</t>
  </si>
  <si>
    <t xml:space="preserve">Maquinaria</t>
  </si>
  <si>
    <t xml:space="preserve">mq01pan010a</t>
  </si>
  <si>
    <t xml:space="preserve">h</t>
  </si>
  <si>
    <t xml:space="preserve">Pala cargadora sobre neumáticos de 120 kW/1,9 m³.</t>
  </si>
  <si>
    <t xml:space="preserve">mq05vag010</t>
  </si>
  <si>
    <t xml:space="preserve">h</t>
  </si>
  <si>
    <t xml:space="preserve">Vagón perforador hidráulico sobre cadenas, con martillo en fondo y diámetro de perforación de 150 mm.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</si>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</sst>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38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1616.85</v>
      </c>
      <c r="H10" s="12">
        <f ca="1">ROUND(INDIRECT(ADDRESS(ROW()+(0), COLUMN()+(-2), 1))*INDIRECT(ADDRESS(ROW()+(0), COLUMN()+(-1), 1)), 2)</f>
        <v>242.53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1.65</v>
      </c>
      <c r="G11" s="12">
        <v>568.69</v>
      </c>
      <c r="H11" s="12">
        <f ca="1">ROUND(INDIRECT(ADDRESS(ROW()+(0), COLUMN()+(-2), 1))*INDIRECT(ADDRESS(ROW()+(0), COLUMN()+(-1), 1)), 2)</f>
        <v>938.34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1.15</v>
      </c>
      <c r="G12" s="12">
        <v>613.28</v>
      </c>
      <c r="H12" s="12">
        <f ca="1">ROUND(INDIRECT(ADDRESS(ROW()+(0), COLUMN()+(-2), 1))*INDIRECT(ADDRESS(ROW()+(0), COLUMN()+(-1), 1)), 2)</f>
        <v>705.27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</v>
      </c>
      <c r="G13" s="12">
        <v>50.18</v>
      </c>
      <c r="H13" s="12">
        <f ca="1">ROUND(INDIRECT(ADDRESS(ROW()+(0), COLUMN()+(-2), 1))*INDIRECT(ADDRESS(ROW()+(0), COLUMN()+(-1), 1)), 2)</f>
        <v>5.02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</v>
      </c>
      <c r="G14" s="14">
        <v>239.74</v>
      </c>
      <c r="H14" s="14">
        <f ca="1">ROUND(INDIRECT(ADDRESS(ROW()+(0), COLUMN()+(-2), 1))*INDIRECT(ADDRESS(ROW()+(0), COLUMN()+(-1), 1)), 2)</f>
        <v>47.95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1939.11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0.02</v>
      </c>
      <c r="G17" s="12">
        <v>21831.6</v>
      </c>
      <c r="H17" s="12">
        <f ca="1">ROUND(INDIRECT(ADDRESS(ROW()+(0), COLUMN()+(-2), 1))*INDIRECT(ADDRESS(ROW()+(0), COLUMN()+(-1), 1)), 2)</f>
        <v>436.63</v>
      </c>
    </row>
    <row r="18" spans="1:8" ht="24.0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0.02</v>
      </c>
      <c r="G18" s="14">
        <v>62602.4</v>
      </c>
      <c r="H18" s="14">
        <f ca="1">ROUND(INDIRECT(ADDRESS(ROW()+(0), COLUMN()+(-2), 1))*INDIRECT(ADDRESS(ROW()+(0), COLUMN()+(-1), 1)), 2)</f>
        <v>1252.05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1688.68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0.034</v>
      </c>
      <c r="G21" s="12">
        <v>5466.67</v>
      </c>
      <c r="H21" s="12">
        <f ca="1">ROUND(INDIRECT(ADDRESS(ROW()+(0), COLUMN()+(-2), 1))*INDIRECT(ADDRESS(ROW()+(0), COLUMN()+(-1), 1)), 2)</f>
        <v>185.87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0.034</v>
      </c>
      <c r="G22" s="14">
        <v>3903.77</v>
      </c>
      <c r="H22" s="14">
        <f ca="1">ROUND(INDIRECT(ADDRESS(ROW()+(0), COLUMN()+(-2), 1))*INDIRECT(ADDRESS(ROW()+(0), COLUMN()+(-1), 1)), 2)</f>
        <v>132.73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318.6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3946.39</v>
      </c>
      <c r="H25" s="14">
        <f ca="1">ROUND(INDIRECT(ADDRESS(ROW()+(0), COLUMN()+(-2), 1))*INDIRECT(ADDRESS(ROW()+(0), COLUMN()+(-1), 1))/100, 2)</f>
        <v>78.93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1)),INDIRECT(ADDRESS(ROW()+(-11), COLUMN()+(0), 1))), 2)</f>
        <v>4025.32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