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<sst xmlns="http://schemas.openxmlformats.org/spreadsheetml/2006/main" count="34" uniqueCount="34">
  <si>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</si>
  <si>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TBB010</t>
  </si>
  <si>
    <t xml:space="preserve">Ud</t>
  </si>
  <si>
    <t xml:space="preserve">Juego biosaludable, tipo timón.</t>
  </si>
  <si>
    <r>
      <rPr>
        <sz val="8.25"/>
        <color rgb="FF000000"/>
        <rFont val="Arial"/>
        <family val="2"/>
      </rPr>
      <t xml:space="preserve">Juego biosaludable, tipo timón, para dos usuarios, de tubo de acero galvanizado pintado al horno, de 93x115x190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</si>
  <si>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</si>
  <si>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</si>
  <si>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</si>
  <si>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</si>
  <si>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</si>
  <si>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</si>
  <si>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</si>
  <si>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mt10hmf090aifa</t>
  </si>
  <si>
    <t xml:space="preserve">m³</t>
  </si>
  <si>
    <t xml:space="preserve">Hormigón simple H20 (20) 20/3, no expuesto a ciclos hielo-deshielo, exposición a sulfatos despreciable, sin requerimiento de permeabilidad, docilidad plástica, con cemento grado normal, preparado en central, según NCh 170.Of85 y ACI 318-08.</t>
  </si>
  <si>
    <t xml:space="preserve">mt50spl105b</t>
  </si>
  <si>
    <t xml:space="preserve">Ud</t>
  </si>
  <si>
    <t xml:space="preserve">Fijación compuesta por taco químico, arandela y tornillo de acero.</t>
  </si>
  <si>
    <t xml:space="preserve">mt52jbs010h</t>
  </si>
  <si>
    <t xml:space="preserve">Ud</t>
  </si>
  <si>
    <t xml:space="preserve">Juego biosaludable, tipo timón, para dos usuarios, formado por poste de tubo de acero galvanizado pintado al horno, dos ruedas de acero galvanizado con empuñaduras de material plástico, placa base con cuatro puntos de anclaje, tapa antivandálica para la protección de los anclajes, tornillos de acero galvanizado y tuercas autoblocantes, de 93x115x190 cm, con zona de seguridad de 9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</si>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</sst>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53247.8</v>
      </c>
      <c r="G10" s="12">
        <f ca="1">ROUND(INDIRECT(ADDRESS(ROW()+(0), COLUMN()+(-2), 1))*INDIRECT(ADDRESS(ROW()+(0), COLUMN()+(-1), 1)), 2)</f>
        <v>6017</v>
      </c>
    </row>
    <row r="11" spans="1:7" ht="13.50" thickBot="1" customHeight="1">
      <c r="A11" s="1" t="s">
        <v>15</v>
      </c>
      <c r="B11" s="1"/>
      <c r="C11" s="10" t="s">
        <v>16</v>
      </c>
      <c r="D11" s="1" t="s">
        <v>17</v>
      </c>
      <c r="E11" s="11">
        <v>4</v>
      </c>
      <c r="F11" s="12">
        <v>3475.57</v>
      </c>
      <c r="G11" s="12">
        <f ca="1">ROUND(INDIRECT(ADDRESS(ROW()+(0), COLUMN()+(-2), 1))*INDIRECT(ADDRESS(ROW()+(0), COLUMN()+(-1), 1)), 2)</f>
        <v>13902.3</v>
      </c>
    </row>
    <row r="12" spans="1:7" ht="87.00" thickBot="1" customHeight="1">
      <c r="A12" s="1" t="s">
        <v>18</v>
      </c>
      <c r="B12" s="1"/>
      <c r="C12" s="10" t="s">
        <v>19</v>
      </c>
      <c r="D12" s="1" t="s">
        <v>20</v>
      </c>
      <c r="E12" s="13">
        <v>1</v>
      </c>
      <c r="F12" s="14">
        <v>539342</v>
      </c>
      <c r="G12" s="14">
        <f ca="1">ROUND(INDIRECT(ADDRESS(ROW()+(0), COLUMN()+(-2), 1))*INDIRECT(ADDRESS(ROW()+(0), COLUMN()+(-1), 1)), 2)</f>
        <v>539342</v>
      </c>
    </row>
    <row r="13" spans="1:7" ht="13.50" thickBot="1" customHeight="1">
      <c r="A13" s="15"/>
      <c r="B13" s="15"/>
      <c r="C13" s="15"/>
      <c r="D13" s="15"/>
      <c r="E13" s="9" t="s">
        <v>21</v>
      </c>
      <c r="F13" s="9"/>
      <c r="G13" s="17">
        <f ca="1">ROUND(SUM(INDIRECT(ADDRESS(ROW()+(-1), COLUMN()+(0), 1)),INDIRECT(ADDRESS(ROW()+(-2), COLUMN()+(0), 1)),INDIRECT(ADDRESS(ROW()+(-3), COLUMN()+(0), 1))), 2)</f>
        <v>559261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2.126</v>
      </c>
      <c r="F15" s="12">
        <v>8327.21</v>
      </c>
      <c r="G15" s="12">
        <f ca="1">ROUND(INDIRECT(ADDRESS(ROW()+(0), COLUMN()+(-2), 1))*INDIRECT(ADDRESS(ROW()+(0), COLUMN()+(-1), 1)), 2)</f>
        <v>17703.7</v>
      </c>
    </row>
    <row r="16" spans="1:7" ht="13.50" thickBot="1" customHeight="1">
      <c r="A16" s="1" t="s">
        <v>26</v>
      </c>
      <c r="B16" s="1"/>
      <c r="C16" s="10" t="s">
        <v>27</v>
      </c>
      <c r="D16" s="1" t="s">
        <v>28</v>
      </c>
      <c r="E16" s="13">
        <v>2.126</v>
      </c>
      <c r="F16" s="14">
        <v>6224.8</v>
      </c>
      <c r="G16" s="14">
        <f ca="1">ROUND(INDIRECT(ADDRESS(ROW()+(0), COLUMN()+(-2), 1))*INDIRECT(ADDRESS(ROW()+(0), COLUMN()+(-1), 1)), 2)</f>
        <v>13233.9</v>
      </c>
    </row>
    <row r="17" spans="1:7" ht="13.50" thickBot="1" customHeight="1">
      <c r="A17" s="15"/>
      <c r="B17" s="15"/>
      <c r="C17" s="15"/>
      <c r="D17" s="15"/>
      <c r="E17" s="9" t="s">
        <v>29</v>
      </c>
      <c r="F17" s="9"/>
      <c r="G17" s="17">
        <f ca="1">ROUND(SUM(INDIRECT(ADDRESS(ROW()+(-1), COLUMN()+(0), 1)),INDIRECT(ADDRESS(ROW()+(-2), COLUMN()+(0), 1))), 2)</f>
        <v>30937.6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590199</v>
      </c>
      <c r="G19" s="14">
        <f ca="1">ROUND(INDIRECT(ADDRESS(ROW()+(0), COLUMN()+(-2), 1))*INDIRECT(ADDRESS(ROW()+(0), COLUMN()+(-1), 1))/100, 2)</f>
        <v>11804</v>
      </c>
    </row>
    <row r="20" spans="1:7" ht="13.50" thickBot="1" customHeight="1">
      <c r="A20" s="8"/>
      <c r="B20" s="8"/>
      <c r="C20" s="8"/>
      <c r="D20" s="8"/>
      <c r="E20" s="21" t="s">
        <v>33</v>
      </c>
      <c r="F20" s="21"/>
      <c r="G20" s="22">
        <f ca="1">ROUND(SUM(INDIRECT(ADDRESS(ROW()+(-1), COLUMN()+(0), 1)),INDIRECT(ADDRESS(ROW()+(-3), COLUMN()+(0), 1)),INDIRECT(ADDRESS(ROW()+(-7), COLUMN()+(0), 1))), 2)</f>
        <v>602003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